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<sst xmlns="http://schemas.openxmlformats.org/spreadsheetml/2006/main" count="107" uniqueCount="86">
  <si>
    <t>【借款报销单】</t>
  </si>
  <si>
    <t>团号：HMOA-250421-SXY894</t>
  </si>
  <si>
    <t>会议日期：2024年4月20-22日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</si>
  <si>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</si>
  <si>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</si>
  <si>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</si>
  <si>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</si>
  <si>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</si>
  <si>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</si>
  <si>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</si>
  <si>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</si>
  <si>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</si>
  <si>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</si>
  <si>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</si>
  <si>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</si>
  <si>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</si>
  <si>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</si>
  <si>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</si>
  <si>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</si>
  <si>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</si>
  <si>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</si>
  <si>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</si>
  <si>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</si>
  <si>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</si>
  <si>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</si>
  <si>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食六区餐费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</si>
  <si>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</si>
  <si>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</si>
  <si>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</si>
  <si>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</si>
  <si>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</si>
  <si>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</si>
  <si>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</si>
  <si>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</si>
  <si>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</si>
  <si>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</si>
  <si>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</si>
  <si>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</si>
  <si>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</si>
  <si>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</si>
  <si>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</si>
  <si>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</si>
  <si>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</si>
  <si>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西岸美高梅客户房费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</si>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</sst>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3" borderId="8" xfId="0" applyNumberForma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3" borderId="8" xfId="0" applyFill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Fill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3"/>
  <sheetViews>
    <sheetView tabSelected="1" view="pageBreakPreview" zoomScaleNormal="100" topLeftCell="A12" workbookViewId="0">
      <selection activeCell="G58" sqref="G58"/>
    </sheetView>
  </sheetViews>
  <sheetFormatPr defaultColWidth="9" defaultRowHeight="21" customHeight="1"/>
  <cols>
    <col min="1" max="1" width="9" style="46"/>
    <col min="2" max="2" width="16.7314814814815" customWidth="1"/>
    <col min="3" max="3" width="13.1111111111111" style="47"/>
    <col min="6" max="6" width="16" customWidth="1"/>
    <col min="7" max="7" width="11.8611111111111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1"/>
      <c r="J2" s="81"/>
      <c r="K2" s="81"/>
      <c r="L2" s="81"/>
    </row>
    <row r="4" customHeight="1" spans="8:10">
      <c r="H4" s="48" t="s">
        <v>1</v>
      </c>
      <c r="I4" s="48"/>
      <c r="J4" s="48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60">
        <f t="shared" ref="H8:H9" si="0">F8+G8</f>
        <v>0</v>
      </c>
      <c r="I8" s="82"/>
      <c r="J8" s="83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60">
        <f t="shared" si="0"/>
        <v>0</v>
      </c>
      <c r="I9" s="82"/>
      <c r="J9" s="84"/>
    </row>
    <row r="10" s="45" customFormat="1" customHeight="1" spans="1:10">
      <c r="A10" s="61"/>
      <c r="B10" s="62" t="s">
        <v>17</v>
      </c>
      <c r="C10" s="63">
        <f>SUM(C8)</f>
        <v>0</v>
      </c>
      <c r="D10" s="63">
        <f>SUM(D8)</f>
        <v>0</v>
      </c>
      <c r="E10" s="63">
        <f>SUM(E8)</f>
        <v>0</v>
      </c>
      <c r="F10" s="63">
        <f>SUM(F8:F9)</f>
        <v>0</v>
      </c>
      <c r="G10" s="63">
        <f>SUM(G8:G9)</f>
        <v>0</v>
      </c>
      <c r="H10" s="63">
        <f>SUM(H8:H9)</f>
        <v>0</v>
      </c>
      <c r="I10" s="85"/>
      <c r="J10" s="86"/>
    </row>
    <row r="11" customHeight="1" spans="1:10">
      <c r="A11" s="64">
        <v>2</v>
      </c>
      <c r="B11" s="65" t="s">
        <v>18</v>
      </c>
      <c r="C11" s="66">
        <v>0</v>
      </c>
      <c r="D11" s="64"/>
      <c r="E11" s="66">
        <f>C11*D11</f>
        <v>0</v>
      </c>
      <c r="F11" s="58">
        <v>0</v>
      </c>
      <c r="G11" s="58">
        <v>0</v>
      </c>
      <c r="H11" s="58">
        <f>F11+G11</f>
        <v>0</v>
      </c>
      <c r="I11" s="82"/>
      <c r="J11" s="83" t="s">
        <v>19</v>
      </c>
    </row>
    <row r="12" customHeight="1" spans="1:10">
      <c r="A12" s="67"/>
      <c r="B12" s="68"/>
      <c r="C12" s="69"/>
      <c r="D12" s="67"/>
      <c r="E12" s="69"/>
      <c r="F12" s="58">
        <v>0</v>
      </c>
      <c r="G12" s="58">
        <v>0</v>
      </c>
      <c r="H12" s="58">
        <f t="shared" ref="H12" si="1">F12+G12</f>
        <v>0</v>
      </c>
      <c r="I12" s="82"/>
      <c r="J12" s="84"/>
    </row>
    <row r="13" s="45" customFormat="1" customHeight="1" spans="1:10">
      <c r="A13" s="61"/>
      <c r="B13" s="62" t="s">
        <v>20</v>
      </c>
      <c r="C13" s="63">
        <f>SUM(C11)</f>
        <v>0</v>
      </c>
      <c r="D13" s="63">
        <f>SUM(D11)</f>
        <v>0</v>
      </c>
      <c r="E13" s="63">
        <f>SUM(E11)</f>
        <v>0</v>
      </c>
      <c r="F13" s="63">
        <f>SUM(F11:F12)</f>
        <v>0</v>
      </c>
      <c r="G13" s="63">
        <f>SUM(G11:G12)</f>
        <v>0</v>
      </c>
      <c r="H13" s="63">
        <f>SUM(H11:H12)</f>
        <v>0</v>
      </c>
      <c r="I13" s="85"/>
      <c r="J13" s="86"/>
    </row>
    <row r="14" customHeight="1" spans="1:10">
      <c r="A14" s="56">
        <v>3</v>
      </c>
      <c r="B14" s="57" t="s">
        <v>21</v>
      </c>
      <c r="C14" s="58">
        <v>0</v>
      </c>
      <c r="D14" s="59"/>
      <c r="E14" s="58">
        <f>C14*D14</f>
        <v>0</v>
      </c>
      <c r="F14" s="58">
        <v>0</v>
      </c>
      <c r="G14" s="58">
        <v>0</v>
      </c>
      <c r="H14" s="60">
        <f t="shared" ref="H14:H21" si="2">F14+G14</f>
        <v>0</v>
      </c>
      <c r="I14" s="82"/>
      <c r="J14" s="87" t="s">
        <v>22</v>
      </c>
    </row>
    <row r="15" customHeight="1" spans="1:10">
      <c r="A15" s="56"/>
      <c r="B15" s="57"/>
      <c r="C15" s="58"/>
      <c r="D15" s="59"/>
      <c r="E15" s="58"/>
      <c r="F15" s="58">
        <v>0</v>
      </c>
      <c r="G15" s="58">
        <v>0</v>
      </c>
      <c r="H15" s="60">
        <f t="shared" si="2"/>
        <v>0</v>
      </c>
      <c r="I15" s="82"/>
      <c r="J15" s="88"/>
    </row>
    <row r="16" customHeight="1" spans="1:10">
      <c r="A16" s="56"/>
      <c r="B16" s="57"/>
      <c r="C16" s="58"/>
      <c r="D16" s="59"/>
      <c r="E16" s="58"/>
      <c r="F16" s="58">
        <v>0</v>
      </c>
      <c r="G16" s="58">
        <v>0</v>
      </c>
      <c r="H16" s="60">
        <f t="shared" si="2"/>
        <v>0</v>
      </c>
      <c r="I16" s="82"/>
      <c r="J16" s="88"/>
    </row>
    <row r="17" customHeight="1" spans="1:10">
      <c r="A17" s="56"/>
      <c r="B17" s="57"/>
      <c r="C17" s="58"/>
      <c r="D17" s="59"/>
      <c r="E17" s="58"/>
      <c r="F17" s="58">
        <v>0</v>
      </c>
      <c r="G17" s="58">
        <v>0</v>
      </c>
      <c r="H17" s="60">
        <f t="shared" si="2"/>
        <v>0</v>
      </c>
      <c r="I17" s="82"/>
      <c r="J17" s="88"/>
    </row>
    <row r="18" s="45" customFormat="1" customHeight="1" spans="1:10">
      <c r="A18" s="61"/>
      <c r="B18" s="62" t="s">
        <v>23</v>
      </c>
      <c r="C18" s="63">
        <f>SUM(C14)</f>
        <v>0</v>
      </c>
      <c r="D18" s="63">
        <f t="shared" ref="D18:E18" si="3">SUM(D14)</f>
        <v>0</v>
      </c>
      <c r="E18" s="63">
        <f t="shared" si="3"/>
        <v>0</v>
      </c>
      <c r="F18" s="63">
        <f>SUM(F14:F17)</f>
        <v>0</v>
      </c>
      <c r="G18" s="63">
        <f t="shared" ref="G18:H18" si="4">SUM(G14:G17)</f>
        <v>0</v>
      </c>
      <c r="H18" s="63">
        <f t="shared" si="4"/>
        <v>0</v>
      </c>
      <c r="I18" s="85"/>
      <c r="J18" s="89"/>
    </row>
    <row r="19" customHeight="1" spans="1:10">
      <c r="A19" s="56">
        <v>4</v>
      </c>
      <c r="B19" s="57" t="s">
        <v>24</v>
      </c>
      <c r="C19" s="58">
        <v>0</v>
      </c>
      <c r="D19" s="59"/>
      <c r="E19" s="58">
        <f>C19*D19</f>
        <v>0</v>
      </c>
      <c r="F19" s="60">
        <v>712</v>
      </c>
      <c r="G19" s="60">
        <v>0</v>
      </c>
      <c r="H19" s="58">
        <f t="shared" si="2"/>
        <v>712</v>
      </c>
      <c r="I19" s="82" t="s">
        <v>25</v>
      </c>
      <c r="J19" s="87" t="s">
        <v>26</v>
      </c>
    </row>
    <row r="20" customHeight="1" spans="1:10">
      <c r="A20" s="56"/>
      <c r="B20" s="57"/>
      <c r="C20" s="58"/>
      <c r="D20" s="59"/>
      <c r="E20" s="58"/>
      <c r="F20" s="60">
        <v>0</v>
      </c>
      <c r="G20" s="60">
        <v>0</v>
      </c>
      <c r="H20" s="58">
        <v>0</v>
      </c>
      <c r="I20" s="82"/>
      <c r="J20" s="88"/>
    </row>
    <row r="21" customHeight="1" spans="1:10">
      <c r="A21" s="56"/>
      <c r="B21" s="57"/>
      <c r="C21" s="58"/>
      <c r="D21" s="59"/>
      <c r="E21" s="58"/>
      <c r="F21" s="60">
        <v>0</v>
      </c>
      <c r="G21" s="60">
        <v>0</v>
      </c>
      <c r="H21" s="58">
        <f>F21+G21</f>
        <v>0</v>
      </c>
      <c r="I21" s="82"/>
      <c r="J21" s="88"/>
    </row>
    <row r="22" customHeight="1" spans="1:10">
      <c r="A22" s="56"/>
      <c r="B22" s="57"/>
      <c r="C22" s="58"/>
      <c r="D22" s="59"/>
      <c r="E22" s="58"/>
      <c r="F22" s="60">
        <v>0</v>
      </c>
      <c r="G22" s="60">
        <v>0</v>
      </c>
      <c r="H22" s="58">
        <f>F22+G22</f>
        <v>0</v>
      </c>
      <c r="I22" s="82"/>
      <c r="J22" s="88"/>
    </row>
    <row r="23" customHeight="1" spans="1:10">
      <c r="A23" s="56"/>
      <c r="B23" s="57"/>
      <c r="C23" s="58"/>
      <c r="D23" s="59"/>
      <c r="E23" s="58"/>
      <c r="F23" s="60">
        <v>0</v>
      </c>
      <c r="G23" s="60">
        <v>0</v>
      </c>
      <c r="H23" s="58">
        <f>F23+G23</f>
        <v>0</v>
      </c>
      <c r="I23" s="82"/>
      <c r="J23" s="88"/>
    </row>
    <row r="24" customHeight="1" spans="1:10">
      <c r="A24" s="56"/>
      <c r="B24" s="57"/>
      <c r="C24" s="58"/>
      <c r="D24" s="59"/>
      <c r="E24" s="58"/>
      <c r="F24" s="60">
        <v>0</v>
      </c>
      <c r="G24" s="60">
        <v>0</v>
      </c>
      <c r="H24" s="58">
        <f>F24+G24</f>
        <v>0</v>
      </c>
      <c r="I24" s="82"/>
      <c r="J24" s="88"/>
    </row>
    <row r="25" s="45" customFormat="1" customHeight="1" spans="1:10">
      <c r="A25" s="61"/>
      <c r="B25" s="62" t="s">
        <v>27</v>
      </c>
      <c r="C25" s="63">
        <f>SUM(C19)</f>
        <v>0</v>
      </c>
      <c r="D25" s="63">
        <f t="shared" ref="D25:E25" si="5">SUM(D19)</f>
        <v>0</v>
      </c>
      <c r="E25" s="63">
        <f t="shared" si="5"/>
        <v>0</v>
      </c>
      <c r="F25" s="63">
        <f>SUM(F19:F24)</f>
        <v>712</v>
      </c>
      <c r="G25" s="63">
        <f>SUM(G19:G24)</f>
        <v>0</v>
      </c>
      <c r="H25" s="63">
        <f>SUM(H19:H24)</f>
        <v>712</v>
      </c>
      <c r="I25" s="85"/>
      <c r="J25" s="89"/>
    </row>
    <row r="26" customHeight="1" spans="1:10">
      <c r="A26" s="64">
        <v>5</v>
      </c>
      <c r="B26" s="65" t="s">
        <v>28</v>
      </c>
      <c r="C26" s="66">
        <v>0</v>
      </c>
      <c r="D26" s="64"/>
      <c r="E26" s="66">
        <f>C26*D26</f>
        <v>0</v>
      </c>
      <c r="F26" s="60">
        <v>0</v>
      </c>
      <c r="G26" s="60">
        <v>0</v>
      </c>
      <c r="H26" s="58">
        <f>F26+G26</f>
        <v>0</v>
      </c>
      <c r="I26" s="82"/>
      <c r="J26" s="83" t="s">
        <v>29</v>
      </c>
    </row>
    <row r="27" customHeight="1" spans="1:10">
      <c r="A27" s="70"/>
      <c r="B27" s="71"/>
      <c r="C27" s="72"/>
      <c r="D27" s="70"/>
      <c r="E27" s="72"/>
      <c r="F27" s="60">
        <v>0</v>
      </c>
      <c r="G27" s="60">
        <v>0</v>
      </c>
      <c r="H27" s="58">
        <f>F27+G27</f>
        <v>0</v>
      </c>
      <c r="I27" s="82"/>
      <c r="J27" s="84"/>
    </row>
    <row r="28" customHeight="1" spans="1:10">
      <c r="A28" s="70"/>
      <c r="B28" s="71"/>
      <c r="C28" s="72"/>
      <c r="D28" s="70"/>
      <c r="E28" s="72"/>
      <c r="F28" s="60">
        <v>0</v>
      </c>
      <c r="G28" s="60">
        <v>0</v>
      </c>
      <c r="H28" s="58">
        <f>F28+G28</f>
        <v>0</v>
      </c>
      <c r="I28" s="82"/>
      <c r="J28" s="84"/>
    </row>
    <row r="29" customHeight="1" spans="1:10">
      <c r="A29" s="70"/>
      <c r="B29" s="71"/>
      <c r="C29" s="72"/>
      <c r="D29" s="70"/>
      <c r="E29" s="72"/>
      <c r="F29" s="60">
        <v>0</v>
      </c>
      <c r="G29" s="60">
        <v>0</v>
      </c>
      <c r="H29" s="58">
        <f>F29+G29</f>
        <v>0</v>
      </c>
      <c r="I29" s="82"/>
      <c r="J29" s="84"/>
    </row>
    <row r="30" s="45" customFormat="1" customHeight="1" spans="1:10">
      <c r="A30" s="61"/>
      <c r="B30" s="62" t="s">
        <v>30</v>
      </c>
      <c r="C30" s="63">
        <f>SUM(C26)</f>
        <v>0</v>
      </c>
      <c r="D30" s="63">
        <f>SUM(D26)</f>
        <v>0</v>
      </c>
      <c r="E30" s="63">
        <f>SUM(E26)</f>
        <v>0</v>
      </c>
      <c r="F30" s="63">
        <f>SUM(F26:F29)</f>
        <v>0</v>
      </c>
      <c r="G30" s="63">
        <f>SUM(G26:G29)</f>
        <v>0</v>
      </c>
      <c r="H30" s="63">
        <f>SUM(H26:H29)</f>
        <v>0</v>
      </c>
      <c r="I30" s="85"/>
      <c r="J30" s="86"/>
    </row>
    <row r="31" customHeight="1" spans="1:10">
      <c r="A31" s="56">
        <v>6</v>
      </c>
      <c r="B31" s="57" t="s">
        <v>31</v>
      </c>
      <c r="C31" s="58">
        <v>0</v>
      </c>
      <c r="D31" s="59"/>
      <c r="E31" s="58">
        <f t="shared" ref="E31:E42" si="6">C31*D31</f>
        <v>0</v>
      </c>
      <c r="F31" s="58">
        <v>0</v>
      </c>
      <c r="G31" s="58">
        <v>0</v>
      </c>
      <c r="H31" s="60">
        <f t="shared" ref="H31:H40" si="7">F31+G31</f>
        <v>0</v>
      </c>
      <c r="I31" s="82"/>
      <c r="J31" s="83" t="s">
        <v>32</v>
      </c>
    </row>
    <row r="32" s="45" customFormat="1" customHeight="1" spans="1:10">
      <c r="A32" s="61"/>
      <c r="B32" s="62" t="s">
        <v>33</v>
      </c>
      <c r="C32" s="63">
        <f>SUM(C31)</f>
        <v>0</v>
      </c>
      <c r="D32" s="63">
        <f>SUM(D31)</f>
        <v>0</v>
      </c>
      <c r="E32" s="63">
        <f>SUM(E31)</f>
        <v>0</v>
      </c>
      <c r="F32" s="63">
        <f>SUM(F31:F31)</f>
        <v>0</v>
      </c>
      <c r="G32" s="63">
        <f>SUM(G31:G31)</f>
        <v>0</v>
      </c>
      <c r="H32" s="63">
        <f>SUM(H31:H31)</f>
        <v>0</v>
      </c>
      <c r="I32" s="85"/>
      <c r="J32" s="89"/>
    </row>
    <row r="33" customHeight="1" spans="1:10">
      <c r="A33" s="56">
        <v>7</v>
      </c>
      <c r="B33" s="57" t="s">
        <v>34</v>
      </c>
      <c r="C33" s="58">
        <v>0</v>
      </c>
      <c r="D33" s="59"/>
      <c r="E33" s="58">
        <f t="shared" si="6"/>
        <v>0</v>
      </c>
      <c r="F33" s="73">
        <v>0</v>
      </c>
      <c r="G33" s="73">
        <v>0</v>
      </c>
      <c r="H33" s="73">
        <f>F33+G33</f>
        <v>0</v>
      </c>
      <c r="I33" s="90"/>
      <c r="J33" s="91"/>
    </row>
    <row r="34" s="45" customFormat="1" customHeight="1" spans="1:10">
      <c r="A34" s="61"/>
      <c r="B34" s="62" t="s">
        <v>35</v>
      </c>
      <c r="C34" s="63">
        <f>SUM(C33)</f>
        <v>0</v>
      </c>
      <c r="D34" s="63">
        <f>SUM(D33)</f>
        <v>0</v>
      </c>
      <c r="E34" s="63">
        <f>SUM(E33)</f>
        <v>0</v>
      </c>
      <c r="F34" s="63">
        <f>SUM(F33:F33)</f>
        <v>0</v>
      </c>
      <c r="G34" s="63">
        <f>SUM(G33:G33)</f>
        <v>0</v>
      </c>
      <c r="H34" s="63">
        <f>SUM(H33:H33)</f>
        <v>0</v>
      </c>
      <c r="I34" s="85"/>
      <c r="J34" s="92"/>
    </row>
    <row r="35" customHeight="1" spans="1:10">
      <c r="A35" s="56">
        <v>8</v>
      </c>
      <c r="B35" s="57" t="s">
        <v>36</v>
      </c>
      <c r="C35" s="58">
        <v>0</v>
      </c>
      <c r="D35" s="59"/>
      <c r="E35" s="58">
        <f t="shared" si="6"/>
        <v>0</v>
      </c>
      <c r="F35" s="60">
        <v>0</v>
      </c>
      <c r="G35" s="58">
        <v>0</v>
      </c>
      <c r="H35" s="58">
        <f t="shared" si="7"/>
        <v>0</v>
      </c>
      <c r="I35" s="82"/>
      <c r="J35" s="87" t="s">
        <v>37</v>
      </c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7"/>
        <v>0</v>
      </c>
      <c r="I36" s="82"/>
      <c r="J36" s="88"/>
    </row>
    <row r="37" s="45" customFormat="1" customHeight="1" spans="1:10">
      <c r="A37" s="61"/>
      <c r="B37" s="62" t="s">
        <v>38</v>
      </c>
      <c r="C37" s="63">
        <f>SUM(C35)</f>
        <v>0</v>
      </c>
      <c r="D37" s="63">
        <f t="shared" ref="D37:E37" si="8">SUM(D35)</f>
        <v>0</v>
      </c>
      <c r="E37" s="63">
        <f t="shared" si="8"/>
        <v>0</v>
      </c>
      <c r="F37" s="63">
        <f>SUM(F35:F36)</f>
        <v>0</v>
      </c>
      <c r="G37" s="63">
        <f t="shared" ref="G37:H37" si="9">SUM(G35:G36)</f>
        <v>0</v>
      </c>
      <c r="H37" s="63">
        <f t="shared" si="9"/>
        <v>0</v>
      </c>
      <c r="I37" s="85"/>
      <c r="J37" s="89"/>
    </row>
    <row r="38" customHeight="1" spans="1:10">
      <c r="A38" s="56">
        <v>9</v>
      </c>
      <c r="B38" s="57" t="s">
        <v>39</v>
      </c>
      <c r="C38" s="58">
        <v>0</v>
      </c>
      <c r="D38" s="59"/>
      <c r="E38" s="58">
        <f t="shared" si="6"/>
        <v>0</v>
      </c>
      <c r="F38" s="58">
        <v>0</v>
      </c>
      <c r="G38" s="58">
        <v>0</v>
      </c>
      <c r="H38" s="58">
        <f t="shared" si="7"/>
        <v>0</v>
      </c>
      <c r="I38" s="82"/>
      <c r="J38" s="83" t="s">
        <v>40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7"/>
        <v>0</v>
      </c>
      <c r="I39" s="82"/>
      <c r="J39" s="84"/>
    </row>
    <row r="40" customHeight="1" spans="1:10">
      <c r="A40" s="56"/>
      <c r="B40" s="57"/>
      <c r="C40" s="58"/>
      <c r="D40" s="59"/>
      <c r="E40" s="58"/>
      <c r="F40" s="58">
        <v>0</v>
      </c>
      <c r="G40" s="58">
        <v>0</v>
      </c>
      <c r="H40" s="58">
        <f t="shared" si="7"/>
        <v>0</v>
      </c>
      <c r="I40" s="82"/>
      <c r="J40" s="84"/>
    </row>
    <row r="41" s="45" customFormat="1" customHeight="1" spans="1:10">
      <c r="A41" s="61"/>
      <c r="B41" s="62" t="s">
        <v>41</v>
      </c>
      <c r="C41" s="63">
        <f>SUM(C38)</f>
        <v>0</v>
      </c>
      <c r="D41" s="63">
        <f t="shared" ref="D41:E41" si="10">SUM(D38)</f>
        <v>0</v>
      </c>
      <c r="E41" s="63">
        <f t="shared" si="10"/>
        <v>0</v>
      </c>
      <c r="F41" s="63">
        <f>SUM(F38:F40)</f>
        <v>0</v>
      </c>
      <c r="G41" s="63">
        <f t="shared" ref="G41:H41" si="11">SUM(G38:G40)</f>
        <v>0</v>
      </c>
      <c r="H41" s="63">
        <f t="shared" si="11"/>
        <v>0</v>
      </c>
      <c r="I41" s="85"/>
      <c r="J41" s="86"/>
    </row>
    <row r="42" customHeight="1" spans="1:10">
      <c r="A42" s="64">
        <v>10</v>
      </c>
      <c r="B42" s="57" t="s">
        <v>42</v>
      </c>
      <c r="C42" s="58">
        <v>0</v>
      </c>
      <c r="D42" s="59"/>
      <c r="E42" s="58">
        <f t="shared" si="6"/>
        <v>0</v>
      </c>
      <c r="F42" s="60">
        <v>1600</v>
      </c>
      <c r="G42" s="60">
        <v>0</v>
      </c>
      <c r="H42" s="60">
        <f>F42+G42</f>
        <v>1600</v>
      </c>
      <c r="I42" s="93" t="s">
        <v>43</v>
      </c>
      <c r="J42" s="91"/>
    </row>
    <row r="43" customHeight="1" spans="1:10">
      <c r="A43" s="70"/>
      <c r="B43" s="57"/>
      <c r="C43" s="58"/>
      <c r="D43" s="59"/>
      <c r="E43" s="58"/>
      <c r="F43" s="60">
        <v>0</v>
      </c>
      <c r="G43" s="60">
        <v>0</v>
      </c>
      <c r="H43" s="60">
        <f>F43+G43</f>
        <v>0</v>
      </c>
      <c r="I43" s="93"/>
      <c r="J43" s="94"/>
    </row>
    <row r="44" customHeight="1" spans="1:10">
      <c r="A44" s="70"/>
      <c r="B44" s="57"/>
      <c r="C44" s="58"/>
      <c r="D44" s="59"/>
      <c r="E44" s="58"/>
      <c r="F44" s="60">
        <v>0</v>
      </c>
      <c r="G44" s="60">
        <v>0</v>
      </c>
      <c r="H44" s="60">
        <v>0</v>
      </c>
      <c r="I44" s="93"/>
      <c r="J44" s="94"/>
    </row>
    <row r="45" s="45" customFormat="1" customHeight="1" spans="1:10">
      <c r="A45" s="61"/>
      <c r="B45" s="62" t="s">
        <v>44</v>
      </c>
      <c r="C45" s="63">
        <f>SUM(C42)</f>
        <v>0</v>
      </c>
      <c r="D45" s="63">
        <f t="shared" ref="D45:E45" si="12">SUM(D42)</f>
        <v>0</v>
      </c>
      <c r="E45" s="63">
        <f t="shared" si="12"/>
        <v>0</v>
      </c>
      <c r="F45" s="63">
        <f>SUM(F42:F44)</f>
        <v>1600</v>
      </c>
      <c r="G45" s="63">
        <f>SUM(G42:G44)</f>
        <v>0</v>
      </c>
      <c r="H45" s="63">
        <f>SUM(H42:H44)</f>
        <v>1600</v>
      </c>
      <c r="I45" s="85"/>
      <c r="J45" s="92"/>
    </row>
    <row r="46" customHeight="1" spans="1:10">
      <c r="A46" s="61"/>
      <c r="B46" s="62" t="s">
        <v>45</v>
      </c>
      <c r="C46" s="63">
        <f t="shared" ref="C46:H46" si="13">SUM(C45,C41,C37,C34,C32,C30,C25,C18,C13,C10)</f>
        <v>0</v>
      </c>
      <c r="D46" s="63">
        <f t="shared" si="13"/>
        <v>0</v>
      </c>
      <c r="E46" s="63">
        <f t="shared" si="13"/>
        <v>0</v>
      </c>
      <c r="F46" s="63">
        <f t="shared" si="13"/>
        <v>2312</v>
      </c>
      <c r="G46" s="63">
        <f t="shared" si="13"/>
        <v>0</v>
      </c>
      <c r="H46" s="63">
        <f t="shared" si="13"/>
        <v>2312</v>
      </c>
      <c r="I46" s="85"/>
      <c r="J46" s="95"/>
    </row>
    <row r="50" customHeight="1" spans="1:9">
      <c r="A50" s="74" t="s">
        <v>46</v>
      </c>
      <c r="B50" s="75"/>
      <c r="C50" s="76" t="s">
        <v>47</v>
      </c>
      <c r="D50" s="76"/>
      <c r="E50" s="76" t="s">
        <v>48</v>
      </c>
      <c r="F50" s="76"/>
      <c r="G50" s="76" t="s">
        <v>49</v>
      </c>
      <c r="H50" s="76"/>
      <c r="I50" s="96" t="s">
        <v>50</v>
      </c>
    </row>
    <row r="51" customHeight="1" spans="1:9">
      <c r="A51" s="77">
        <v>0</v>
      </c>
      <c r="B51" s="78"/>
      <c r="C51" s="78">
        <f>H46</f>
        <v>2312</v>
      </c>
      <c r="D51" s="78"/>
      <c r="E51" s="78">
        <f>F46</f>
        <v>2312</v>
      </c>
      <c r="F51" s="78"/>
      <c r="G51" s="78">
        <f>G46</f>
        <v>0</v>
      </c>
      <c r="H51" s="78"/>
      <c r="I51" s="97">
        <f>A51-C51</f>
        <v>-2312</v>
      </c>
    </row>
    <row r="53" customHeight="1" spans="1:9">
      <c r="A53" s="79" t="s">
        <v>51</v>
      </c>
      <c r="B53" s="45"/>
      <c r="C53" s="80" t="s">
        <v>52</v>
      </c>
      <c r="D53" s="79"/>
      <c r="E53" s="79" t="s">
        <v>53</v>
      </c>
      <c r="F53" s="79"/>
      <c r="G53" s="79" t="s">
        <v>54</v>
      </c>
      <c r="H53" s="79"/>
      <c r="I53" s="45"/>
    </row>
  </sheetData>
  <mergeCells count="66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8:A9"/>
    <mergeCell ref="A11:A12"/>
    <mergeCell ref="A14:A17"/>
    <mergeCell ref="A19:A24"/>
    <mergeCell ref="A26:A29"/>
    <mergeCell ref="A35:A36"/>
    <mergeCell ref="A38:A40"/>
    <mergeCell ref="A42:A44"/>
    <mergeCell ref="B6:B7"/>
    <mergeCell ref="B8:B9"/>
    <mergeCell ref="B11:B12"/>
    <mergeCell ref="B14:B17"/>
    <mergeCell ref="B19:B24"/>
    <mergeCell ref="B26:B29"/>
    <mergeCell ref="B35:B36"/>
    <mergeCell ref="B38:B40"/>
    <mergeCell ref="B42:B44"/>
    <mergeCell ref="C8:C9"/>
    <mergeCell ref="C11:C12"/>
    <mergeCell ref="C14:C17"/>
    <mergeCell ref="C19:C24"/>
    <mergeCell ref="C26:C29"/>
    <mergeCell ref="C35:C36"/>
    <mergeCell ref="C38:C40"/>
    <mergeCell ref="C42:C44"/>
    <mergeCell ref="D8:D9"/>
    <mergeCell ref="D11:D12"/>
    <mergeCell ref="D14:D17"/>
    <mergeCell ref="D19:D24"/>
    <mergeCell ref="D26:D29"/>
    <mergeCell ref="D35:D36"/>
    <mergeCell ref="D38:D40"/>
    <mergeCell ref="D42:D44"/>
    <mergeCell ref="E8:E9"/>
    <mergeCell ref="E11:E12"/>
    <mergeCell ref="E14:E17"/>
    <mergeCell ref="E19:E24"/>
    <mergeCell ref="E26:E29"/>
    <mergeCell ref="E35:E36"/>
    <mergeCell ref="E38:E40"/>
    <mergeCell ref="E42:E44"/>
    <mergeCell ref="J4:J5"/>
    <mergeCell ref="J6:J7"/>
    <mergeCell ref="J8:J10"/>
    <mergeCell ref="J11:J13"/>
    <mergeCell ref="J14:J18"/>
    <mergeCell ref="J19:J25"/>
    <mergeCell ref="J26:J30"/>
    <mergeCell ref="J31:J32"/>
    <mergeCell ref="J33:J34"/>
    <mergeCell ref="J35:J37"/>
    <mergeCell ref="J38:J41"/>
    <mergeCell ref="J42:J45"/>
    <mergeCell ref="H4:I5"/>
  </mergeCells>
  <pageMargins left="0.699305555555556" right="0.699305555555556" top="0.75" bottom="0.75" header="0.3" footer="0.3"/>
  <pageSetup paperSize="9" scale="55" fitToHeight="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54" sqref="L54"/>
    </sheetView>
  </sheetViews>
  <sheetFormatPr defaultColWidth="9" defaultRowHeight="14.4"/>
  <cols>
    <col min="1" max="1" width="1.46296296296296" customWidth="1"/>
    <col min="2" max="3" width="2.26851851851852" customWidth="1"/>
    <col min="4" max="4" width="12.1296296296296" customWidth="1"/>
    <col min="5" max="5" width="0.861111111111111" customWidth="1"/>
    <col min="6" max="6" width="18" customWidth="1"/>
    <col min="7" max="7" width="11.6018518518519" customWidth="1"/>
    <col min="8" max="8" width="11.1296296296296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2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3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63</v>
      </c>
      <c r="E10" s="16" t="s">
        <v>64</v>
      </c>
      <c r="F10" s="17"/>
      <c r="G10" s="18" t="s">
        <v>65</v>
      </c>
      <c r="H10" s="17" t="s">
        <v>66</v>
      </c>
      <c r="I10" s="16" t="s">
        <v>67</v>
      </c>
      <c r="J10" s="17"/>
      <c r="K10" s="18" t="s">
        <v>68</v>
      </c>
    </row>
    <row r="11" ht="20.1" customHeight="1" spans="2:11">
      <c r="B11" s="19">
        <v>1</v>
      </c>
      <c r="C11" s="20"/>
      <c r="D11" s="21" t="s">
        <v>69</v>
      </c>
      <c r="E11" s="19" t="s">
        <v>70</v>
      </c>
      <c r="F11" s="20"/>
      <c r="G11" s="22">
        <v>0</v>
      </c>
      <c r="H11" s="22"/>
      <c r="I11" s="35"/>
      <c r="J11" s="36"/>
      <c r="K11" s="37" t="s">
        <v>71</v>
      </c>
    </row>
    <row r="12" ht="20.1" customHeight="1" spans="2:11">
      <c r="B12" s="19">
        <v>2</v>
      </c>
      <c r="C12" s="20"/>
      <c r="D12" s="23"/>
      <c r="E12" s="24" t="s">
        <v>72</v>
      </c>
      <c r="F12" s="24"/>
      <c r="G12" s="22">
        <v>0</v>
      </c>
      <c r="H12" s="22"/>
      <c r="I12" s="35"/>
      <c r="J12" s="36"/>
      <c r="K12" s="37" t="s">
        <v>73</v>
      </c>
    </row>
    <row r="13" ht="20.1" customHeight="1" spans="2:11">
      <c r="B13" s="19">
        <v>3</v>
      </c>
      <c r="C13" s="20"/>
      <c r="D13" s="23"/>
      <c r="E13" s="19" t="s">
        <v>74</v>
      </c>
      <c r="F13" s="20"/>
      <c r="G13" s="22">
        <v>0</v>
      </c>
      <c r="H13" s="22"/>
      <c r="I13" s="35"/>
      <c r="J13" s="36"/>
      <c r="K13" s="37" t="s">
        <v>71</v>
      </c>
    </row>
    <row r="14" ht="20.1" customHeight="1" spans="2:11">
      <c r="B14" s="19">
        <v>4</v>
      </c>
      <c r="C14" s="20"/>
      <c r="D14" s="23"/>
      <c r="E14" s="19" t="s">
        <v>75</v>
      </c>
      <c r="F14" s="20"/>
      <c r="G14" s="22">
        <v>0</v>
      </c>
      <c r="H14" s="22"/>
      <c r="I14" s="35"/>
      <c r="J14" s="36"/>
      <c r="K14" s="37" t="s">
        <v>76</v>
      </c>
    </row>
    <row r="15" ht="20.1" customHeight="1" spans="2:11">
      <c r="B15" s="19">
        <v>5</v>
      </c>
      <c r="C15" s="20"/>
      <c r="D15" s="21" t="s">
        <v>42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45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66</v>
      </c>
      <c r="C20" s="18"/>
      <c r="D20" s="18"/>
      <c r="E20" s="18"/>
      <c r="F20" s="18"/>
      <c r="G20" s="18" t="s">
        <v>77</v>
      </c>
      <c r="H20" s="18"/>
      <c r="I20" s="18"/>
      <c r="J20" s="18"/>
      <c r="K20" s="18" t="s">
        <v>78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79</v>
      </c>
      <c r="C23" s="9"/>
      <c r="D23" s="9"/>
      <c r="E23" s="9"/>
      <c r="F23" s="9" t="s">
        <v>52</v>
      </c>
      <c r="G23" s="9" t="s">
        <v>80</v>
      </c>
      <c r="H23" s="9"/>
      <c r="I23" s="9"/>
      <c r="J23" s="9" t="s">
        <v>54</v>
      </c>
      <c r="K23" s="9"/>
    </row>
    <row r="26" ht="17.4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/>
      <c r="G28" s="7"/>
      <c r="H28" s="6" t="s">
        <v>57</v>
      </c>
      <c r="I28" s="5"/>
      <c r="J28" s="7"/>
      <c r="K28" s="32"/>
    </row>
    <row r="29" ht="20.1" customHeight="1" spans="2:11">
      <c r="B29" s="8"/>
      <c r="C29" s="9"/>
      <c r="D29" s="10" t="s">
        <v>58</v>
      </c>
      <c r="E29" s="10"/>
      <c r="F29" s="11"/>
      <c r="G29" s="11"/>
      <c r="H29" s="10" t="s">
        <v>59</v>
      </c>
      <c r="I29" s="9"/>
      <c r="J29" s="11"/>
      <c r="K29" s="33"/>
    </row>
    <row r="30" ht="20.1" customHeight="1" spans="2:11">
      <c r="B30" s="8"/>
      <c r="C30" s="9"/>
      <c r="D30" s="10" t="s">
        <v>60</v>
      </c>
      <c r="E30" s="10"/>
      <c r="F30" s="11"/>
      <c r="G30" s="11"/>
      <c r="H30" s="10" t="s">
        <v>61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82</v>
      </c>
      <c r="E33" s="24" t="s">
        <v>83</v>
      </c>
      <c r="F33" s="24"/>
      <c r="G33" s="22" t="s">
        <v>84</v>
      </c>
      <c r="H33" s="22" t="s">
        <v>85</v>
      </c>
      <c r="I33" s="22" t="s">
        <v>45</v>
      </c>
      <c r="J33" s="22"/>
      <c r="K33" s="43" t="s">
        <v>68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45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79</v>
      </c>
      <c r="C38" s="9"/>
      <c r="D38" s="9"/>
      <c r="E38" s="9"/>
      <c r="F38" s="9" t="s">
        <v>52</v>
      </c>
      <c r="G38" s="9" t="s">
        <v>80</v>
      </c>
      <c r="H38" s="9"/>
      <c r="I38" s="9"/>
      <c r="J38" s="9" t="s">
        <v>54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࿐ོShell℡༄༺ཌ</cp:lastModifiedBy>
  <dcterms:created xsi:type="dcterms:W3CDTF">2014-04-15T08:52:00Z</dcterms:created>
  <cp:lastPrinted>2017-09-06T05:53:00Z</cp:lastPrinted>
  <dcterms:modified xsi:type="dcterms:W3CDTF">2025-05-23T04:15:41Z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418E3F2B82CD4BBEB11B79197332DFCC_13</vt:lpwstr>
  </property>
</Properties>
</file>