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16" windowWidth="15480" windowHeight="765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19" i="2" l="1"/>
  <c r="H19" i="2" l="1"/>
  <c r="G19" i="2"/>
  <c r="H51" i="3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C62" i="3" l="1"/>
  <c r="H24" i="3"/>
  <c r="H13" i="3"/>
  <c r="D62" i="3"/>
  <c r="E62" i="3"/>
  <c r="A67" i="3" s="1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<sst xmlns="http://schemas.openxmlformats.org/spreadsheetml/2006/main" count="111" uniqueCount="95">
  <si>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</si>
  <si>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</si>
  <si>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</si>
  <si>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</si>
  <si>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</si>
  <si>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</si>
  <si>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</si>
  <si>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</si>
  <si>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</si>
  <si>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</si>
  <si>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</si>
  <si>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</si>
  <si>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</si>
  <si>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</si>
  <si>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</si>
  <si>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</si>
  <si>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</si>
  <si>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</si>
  <si>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</si>
  <si>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</si>
  <si>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</si>
  <si>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</si>
  <si>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</si>
  <si>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</si>
  <si>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</si>
  <si>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</si>
  <si>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</si>
  <si>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</si>
  <si>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</si>
  <si>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</si>
  <si>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</si>
  <si>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</si>
  <si>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</si>
  <si>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</si>
  <si>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</si>
  <si>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</si>
  <si>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</si>
  <si>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</si>
  <si>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</si>
  <si>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</si>
  <si>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</si>
  <si>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</si>
  <si>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</si>
  <si>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</si>
  <si>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</si>
  <si>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</si>
  <si>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</si>
  <si>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</si>
  <si>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</si>
  <si>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</si>
  <si>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</si>
  <si>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</si>
  <si>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</si>
  <si>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</si>
  <si>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</si>
  <si>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</si>
  <si>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</si>
  <si>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</si>
  <si>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</si>
  <si>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</si>
  <si>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</si>
  <si>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</si>
  <si>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</si>
  <si>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</si>
  <si>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</si>
  <si>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</si>
  <si>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</si>
  <si>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</si>
  <si>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</si>
  <si>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</si>
  <si>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</si>
  <si>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</si>
  <si>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</si>
  <si>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</si>
  <si>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</si>
  <si>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</si>
  <si>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</si>
  <si>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</si>
  <si>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</si>
  <si>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</si>
  <si>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</si>
  <si>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</si>
  <si>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</si>
  <si>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</si>
  <si>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</si>
  <si>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上会费</t>
    <phoneticPr fontId="1" type="noConversion"/>
  </si>
  <si>
    <t>HMEA-190522-SXY299</t>
    <phoneticPr fontId="1" type="noConversion"/>
  </si>
  <si>
    <t>秦皇岛</t>
    <phoneticPr fontId="1" type="noConversion"/>
  </si>
  <si>
    <t>淄博</t>
    <phoneticPr fontId="1" type="noConversion"/>
  </si>
  <si>
    <t>淄博</t>
    <phoneticPr fontId="1" type="noConversion"/>
  </si>
  <si>
    <t>2019.7.15-18</t>
    <phoneticPr fontId="1" type="noConversion"/>
  </si>
  <si>
    <t>2019.7.23</t>
    <phoneticPr fontId="1" type="noConversion"/>
  </si>
  <si>
    <t>团号：HMEA-190726-STY200</t>
    <phoneticPr fontId="1" type="noConversion"/>
  </si>
  <si>
    <t>会议日期：2019.7.26</t>
    <phoneticPr fontId="1" type="noConversion"/>
  </si>
  <si>
    <t>媒体交通费报销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</si>
</sst>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zoomScale="70" zoomScaleNormal="70" workbookViewId="0">
      <selection activeCell="H14" sqref="H14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5" bestFit="1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7" t="s">
        <v>68</v>
      </c>
      <c r="D2" s="67"/>
      <c r="E2" s="67"/>
      <c r="F2" s="67"/>
      <c r="G2" s="67"/>
      <c r="H2" s="67"/>
      <c r="I2" s="38"/>
      <c r="J2" s="38"/>
      <c r="K2" s="38"/>
      <c r="L2" s="38"/>
    </row>
    <row r="4" spans="1:12" ht="21" customHeight="1" x14ac:dyDescent="0.25">
      <c r="H4" s="93" t="s">
        <v>92</v>
      </c>
      <c r="I4" s="93"/>
      <c r="J4" s="93" t="s">
        <v>93</v>
      </c>
    </row>
    <row r="5" spans="1:12" ht="21" customHeight="1" x14ac:dyDescent="0.25">
      <c r="H5" s="94"/>
      <c r="I5" s="94"/>
      <c r="J5" s="94"/>
    </row>
    <row r="6" spans="1:12" ht="21" customHeight="1" x14ac:dyDescent="0.25">
      <c r="A6" s="71" t="s">
        <v>40</v>
      </c>
      <c r="B6" s="68" t="s">
        <v>0</v>
      </c>
      <c r="C6" s="69" t="s">
        <v>11</v>
      </c>
      <c r="D6" s="69"/>
      <c r="E6" s="69"/>
      <c r="F6" s="70" t="s">
        <v>10</v>
      </c>
      <c r="G6" s="70"/>
      <c r="H6" s="70"/>
      <c r="I6" s="70"/>
      <c r="J6" s="68" t="s">
        <v>6</v>
      </c>
    </row>
    <row r="7" spans="1:12" ht="21" customHeight="1" x14ac:dyDescent="0.25">
      <c r="A7" s="71"/>
      <c r="B7" s="6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8"/>
    </row>
    <row r="8" spans="1:12" ht="21" customHeight="1" x14ac:dyDescent="0.25">
      <c r="A8" s="73">
        <v>1</v>
      </c>
      <c r="B8" s="72" t="s">
        <v>2</v>
      </c>
      <c r="C8" s="74">
        <v>0</v>
      </c>
      <c r="D8" s="75"/>
      <c r="E8" s="74">
        <f>C8*D8</f>
        <v>0</v>
      </c>
      <c r="F8" s="36"/>
      <c r="G8" s="36">
        <v>0</v>
      </c>
      <c r="H8" s="36">
        <f t="shared" ref="H8:H51" si="0">F8+G8</f>
        <v>0</v>
      </c>
      <c r="I8" s="2"/>
      <c r="J8" s="98" t="s">
        <v>67</v>
      </c>
    </row>
    <row r="9" spans="1:12" ht="21" customHeight="1" x14ac:dyDescent="0.25">
      <c r="A9" s="73"/>
      <c r="B9" s="72"/>
      <c r="C9" s="74"/>
      <c r="D9" s="75"/>
      <c r="E9" s="74"/>
      <c r="F9" s="36">
        <v>0</v>
      </c>
      <c r="G9" s="36">
        <v>0</v>
      </c>
      <c r="H9" s="36">
        <f t="shared" si="0"/>
        <v>0</v>
      </c>
      <c r="I9" s="2"/>
      <c r="J9" s="88"/>
    </row>
    <row r="10" spans="1:12" ht="21" customHeight="1" x14ac:dyDescent="0.25">
      <c r="A10" s="73"/>
      <c r="B10" s="72"/>
      <c r="C10" s="74"/>
      <c r="D10" s="75"/>
      <c r="E10" s="74"/>
      <c r="F10" s="36">
        <v>0</v>
      </c>
      <c r="G10" s="36">
        <v>0</v>
      </c>
      <c r="H10" s="36">
        <f t="shared" si="0"/>
        <v>0</v>
      </c>
      <c r="I10" s="2"/>
      <c r="J10" s="88"/>
    </row>
    <row r="11" spans="1:12" ht="21" customHeight="1" x14ac:dyDescent="0.25">
      <c r="A11" s="73"/>
      <c r="B11" s="72"/>
      <c r="C11" s="74"/>
      <c r="D11" s="75"/>
      <c r="E11" s="74"/>
      <c r="F11" s="36">
        <v>0</v>
      </c>
      <c r="G11" s="36">
        <v>0</v>
      </c>
      <c r="H11" s="36">
        <f t="shared" si="0"/>
        <v>0</v>
      </c>
      <c r="I11" s="2"/>
      <c r="J11" s="88"/>
    </row>
    <row r="12" spans="1:12" ht="21" customHeight="1" x14ac:dyDescent="0.25">
      <c r="A12" s="73"/>
      <c r="B12" s="72"/>
      <c r="C12" s="74"/>
      <c r="D12" s="75"/>
      <c r="E12" s="74"/>
      <c r="F12" s="36">
        <v>0</v>
      </c>
      <c r="G12" s="36">
        <v>0</v>
      </c>
      <c r="H12" s="36">
        <f t="shared" si="0"/>
        <v>0</v>
      </c>
      <c r="I12" s="2"/>
      <c r="J12" s="88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9"/>
    </row>
    <row r="14" spans="1:12" ht="21" customHeight="1" x14ac:dyDescent="0.25">
      <c r="A14" s="76">
        <v>2</v>
      </c>
      <c r="B14" s="79" t="s">
        <v>43</v>
      </c>
      <c r="C14" s="99"/>
      <c r="D14" s="76">
        <v>1</v>
      </c>
      <c r="E14" s="99">
        <f t="shared" ref="E14:E51" si="2">C14*D14</f>
        <v>0</v>
      </c>
      <c r="F14" s="36">
        <v>34378.19</v>
      </c>
      <c r="G14" s="36">
        <v>0</v>
      </c>
      <c r="H14" s="36">
        <f t="shared" si="0"/>
        <v>34378.19</v>
      </c>
      <c r="I14" s="2" t="s">
        <v>94</v>
      </c>
      <c r="J14" s="87" t="s">
        <v>59</v>
      </c>
    </row>
    <row r="15" spans="1:12" ht="21" customHeight="1" x14ac:dyDescent="0.25">
      <c r="A15" s="78"/>
      <c r="B15" s="81"/>
      <c r="C15" s="100"/>
      <c r="D15" s="78"/>
      <c r="E15" s="100"/>
      <c r="F15" s="36">
        <v>0</v>
      </c>
      <c r="G15" s="36">
        <v>0</v>
      </c>
      <c r="H15" s="36">
        <f t="shared" ref="H15" si="3">F15+G15</f>
        <v>0</v>
      </c>
      <c r="I15" s="2"/>
      <c r="J15" s="88"/>
    </row>
    <row r="16" spans="1:12" s="31" customFormat="1" ht="21" customHeight="1" x14ac:dyDescent="0.25">
      <c r="A16" s="34"/>
      <c r="B16" s="30" t="s">
        <v>44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34378.19</v>
      </c>
      <c r="G16" s="37">
        <f>SUM(G14:G15)</f>
        <v>0</v>
      </c>
      <c r="H16" s="37">
        <f>SUM(H14:H15)</f>
        <v>34378.19</v>
      </c>
      <c r="I16" s="35"/>
      <c r="J16" s="89"/>
    </row>
    <row r="17" spans="1:10" ht="21" customHeight="1" x14ac:dyDescent="0.25">
      <c r="A17" s="73">
        <v>3</v>
      </c>
      <c r="B17" s="72" t="s">
        <v>45</v>
      </c>
      <c r="C17" s="74"/>
      <c r="D17" s="75">
        <v>1</v>
      </c>
      <c r="E17" s="74"/>
      <c r="F17" s="36">
        <v>0</v>
      </c>
      <c r="G17" s="36">
        <v>0</v>
      </c>
      <c r="H17" s="36">
        <f t="shared" si="0"/>
        <v>0</v>
      </c>
      <c r="I17" s="2"/>
      <c r="J17" s="90" t="s">
        <v>60</v>
      </c>
    </row>
    <row r="18" spans="1:10" ht="21" customHeight="1" x14ac:dyDescent="0.25">
      <c r="A18" s="73"/>
      <c r="B18" s="72"/>
      <c r="C18" s="74"/>
      <c r="D18" s="75"/>
      <c r="E18" s="74"/>
      <c r="F18" s="36">
        <v>0</v>
      </c>
      <c r="G18" s="36">
        <v>0</v>
      </c>
      <c r="H18" s="36">
        <f t="shared" si="0"/>
        <v>0</v>
      </c>
      <c r="I18" s="2"/>
      <c r="J18" s="91"/>
    </row>
    <row r="19" spans="1:10" ht="21" customHeight="1" x14ac:dyDescent="0.25">
      <c r="A19" s="73"/>
      <c r="B19" s="72"/>
      <c r="C19" s="74"/>
      <c r="D19" s="75"/>
      <c r="E19" s="74"/>
      <c r="F19" s="36">
        <v>0</v>
      </c>
      <c r="G19" s="36">
        <v>0</v>
      </c>
      <c r="H19" s="36">
        <f t="shared" si="0"/>
        <v>0</v>
      </c>
      <c r="I19" s="2"/>
      <c r="J19" s="91"/>
    </row>
    <row r="20" spans="1:10" ht="21" customHeight="1" x14ac:dyDescent="0.25">
      <c r="A20" s="73"/>
      <c r="B20" s="72"/>
      <c r="C20" s="74"/>
      <c r="D20" s="75"/>
      <c r="E20" s="74"/>
      <c r="F20" s="36">
        <v>0</v>
      </c>
      <c r="G20" s="36">
        <v>0</v>
      </c>
      <c r="H20" s="36">
        <f t="shared" si="0"/>
        <v>0</v>
      </c>
      <c r="I20" s="2"/>
      <c r="J20" s="91"/>
    </row>
    <row r="21" spans="1:10" s="31" customFormat="1" ht="21" customHeight="1" x14ac:dyDescent="0.25">
      <c r="A21" s="34"/>
      <c r="B21" s="30" t="s">
        <v>46</v>
      </c>
      <c r="C21" s="37">
        <f>SUM(C17)</f>
        <v>0</v>
      </c>
      <c r="D21" s="37">
        <f t="shared" ref="D21:E21" si="4">SUM(D17)</f>
        <v>1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2"/>
    </row>
    <row r="22" spans="1:10" ht="21" customHeight="1" x14ac:dyDescent="0.25">
      <c r="A22" s="73">
        <v>4</v>
      </c>
      <c r="B22" s="72" t="s">
        <v>4</v>
      </c>
      <c r="C22" s="74">
        <v>0</v>
      </c>
      <c r="D22" s="75"/>
      <c r="E22" s="74">
        <f t="shared" si="2"/>
        <v>0</v>
      </c>
      <c r="F22" s="36"/>
      <c r="G22" s="36">
        <v>0</v>
      </c>
      <c r="H22" s="36">
        <f t="shared" si="0"/>
        <v>0</v>
      </c>
      <c r="I22" s="2"/>
      <c r="J22" s="90" t="s">
        <v>61</v>
      </c>
    </row>
    <row r="23" spans="1:10" ht="21" customHeight="1" x14ac:dyDescent="0.25">
      <c r="A23" s="73"/>
      <c r="B23" s="72"/>
      <c r="C23" s="74"/>
      <c r="D23" s="75"/>
      <c r="E23" s="74"/>
      <c r="F23" s="36">
        <v>0</v>
      </c>
      <c r="G23" s="36">
        <v>0</v>
      </c>
      <c r="H23" s="36">
        <f t="shared" si="0"/>
        <v>0</v>
      </c>
      <c r="I23" s="2"/>
      <c r="J23" s="91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2"/>
    </row>
    <row r="25" spans="1:10" ht="21" customHeight="1" x14ac:dyDescent="0.25">
      <c r="A25" s="76">
        <v>5</v>
      </c>
      <c r="B25" s="79" t="s">
        <v>48</v>
      </c>
      <c r="C25" s="99"/>
      <c r="D25" s="76">
        <v>1</v>
      </c>
      <c r="E25" s="9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87" t="s">
        <v>62</v>
      </c>
    </row>
    <row r="26" spans="1:10" ht="21" customHeight="1" x14ac:dyDescent="0.25">
      <c r="A26" s="77"/>
      <c r="B26" s="80"/>
      <c r="C26" s="101"/>
      <c r="D26" s="77"/>
      <c r="E26" s="101"/>
      <c r="F26" s="50">
        <v>0</v>
      </c>
      <c r="G26" s="52">
        <v>0</v>
      </c>
      <c r="H26" s="52">
        <f t="shared" si="0"/>
        <v>0</v>
      </c>
      <c r="I26" s="2"/>
      <c r="J26" s="88"/>
    </row>
    <row r="27" spans="1:10" ht="21" customHeight="1" x14ac:dyDescent="0.25">
      <c r="A27" s="77"/>
      <c r="B27" s="80"/>
      <c r="C27" s="101"/>
      <c r="D27" s="77"/>
      <c r="E27" s="101"/>
      <c r="F27" s="50">
        <v>0</v>
      </c>
      <c r="G27" s="52">
        <v>0</v>
      </c>
      <c r="H27" s="52">
        <f t="shared" si="0"/>
        <v>0</v>
      </c>
      <c r="I27" s="2"/>
      <c r="J27" s="88"/>
    </row>
    <row r="28" spans="1:10" ht="21" customHeight="1" x14ac:dyDescent="0.25">
      <c r="A28" s="77"/>
      <c r="B28" s="80"/>
      <c r="C28" s="101"/>
      <c r="D28" s="77"/>
      <c r="E28" s="101"/>
      <c r="F28" s="52">
        <v>0</v>
      </c>
      <c r="G28" s="52">
        <v>0</v>
      </c>
      <c r="H28" s="52">
        <f t="shared" si="0"/>
        <v>0</v>
      </c>
      <c r="I28" s="2"/>
      <c r="J28" s="88"/>
    </row>
    <row r="29" spans="1:10" ht="21" customHeight="1" x14ac:dyDescent="0.25">
      <c r="A29" s="77"/>
      <c r="B29" s="80"/>
      <c r="C29" s="101"/>
      <c r="D29" s="77"/>
      <c r="E29" s="101"/>
      <c r="F29" s="52">
        <v>0</v>
      </c>
      <c r="G29" s="52">
        <v>0</v>
      </c>
      <c r="H29" s="52">
        <f t="shared" si="0"/>
        <v>0</v>
      </c>
      <c r="I29" s="2"/>
      <c r="J29" s="88"/>
    </row>
    <row r="30" spans="1:10" ht="21" customHeight="1" x14ac:dyDescent="0.25">
      <c r="A30" s="77"/>
      <c r="B30" s="80"/>
      <c r="C30" s="101"/>
      <c r="D30" s="77"/>
      <c r="E30" s="101"/>
      <c r="F30" s="52"/>
      <c r="G30" s="52">
        <v>0</v>
      </c>
      <c r="H30" s="52">
        <f t="shared" si="0"/>
        <v>0</v>
      </c>
      <c r="I30" s="2"/>
      <c r="J30" s="88"/>
    </row>
    <row r="31" spans="1:10" ht="21" customHeight="1" x14ac:dyDescent="0.25">
      <c r="A31" s="77"/>
      <c r="B31" s="80"/>
      <c r="C31" s="101"/>
      <c r="D31" s="77"/>
      <c r="E31" s="101"/>
      <c r="F31" s="52"/>
      <c r="G31" s="52">
        <v>0</v>
      </c>
      <c r="H31" s="52">
        <f t="shared" si="0"/>
        <v>0</v>
      </c>
      <c r="I31" s="2"/>
      <c r="J31" s="88"/>
    </row>
    <row r="32" spans="1:10" ht="21" customHeight="1" x14ac:dyDescent="0.25">
      <c r="A32" s="78"/>
      <c r="B32" s="81"/>
      <c r="C32" s="100"/>
      <c r="D32" s="78"/>
      <c r="E32" s="100"/>
      <c r="F32" s="36">
        <v>0</v>
      </c>
      <c r="G32" s="36">
        <v>0</v>
      </c>
      <c r="H32" s="36">
        <f t="shared" ref="H32" si="8">F32+G32</f>
        <v>0</v>
      </c>
      <c r="I32" s="2"/>
      <c r="J32" s="88"/>
    </row>
    <row r="33" spans="1:10" s="31" customFormat="1" ht="21" customHeight="1" x14ac:dyDescent="0.25">
      <c r="A33" s="34"/>
      <c r="B33" s="30" t="s">
        <v>53</v>
      </c>
      <c r="C33" s="37">
        <f>SUM(C25)</f>
        <v>0</v>
      </c>
      <c r="D33" s="37">
        <f t="shared" ref="D33:E33" si="9">SUM(D25)</f>
        <v>1</v>
      </c>
      <c r="E33" s="37">
        <f t="shared" si="9"/>
        <v>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9"/>
    </row>
    <row r="34" spans="1:10" ht="21" customHeight="1" x14ac:dyDescent="0.25">
      <c r="A34" s="73">
        <v>6</v>
      </c>
      <c r="B34" s="72" t="s">
        <v>49</v>
      </c>
      <c r="C34" s="74">
        <v>0</v>
      </c>
      <c r="D34" s="75"/>
      <c r="E34" s="74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7" t="s">
        <v>63</v>
      </c>
    </row>
    <row r="35" spans="1:10" ht="21" customHeight="1" x14ac:dyDescent="0.25">
      <c r="A35" s="73"/>
      <c r="B35" s="72"/>
      <c r="C35" s="74"/>
      <c r="D35" s="75"/>
      <c r="E35" s="74"/>
      <c r="F35" s="36">
        <v>0</v>
      </c>
      <c r="G35" s="36">
        <v>0</v>
      </c>
      <c r="H35" s="36">
        <f t="shared" si="0"/>
        <v>0</v>
      </c>
      <c r="I35" s="2"/>
      <c r="J35" s="91"/>
    </row>
    <row r="36" spans="1:10" ht="21" customHeight="1" x14ac:dyDescent="0.25">
      <c r="A36" s="73"/>
      <c r="B36" s="72"/>
      <c r="C36" s="74"/>
      <c r="D36" s="75"/>
      <c r="E36" s="74"/>
      <c r="F36" s="36">
        <v>0</v>
      </c>
      <c r="G36" s="36">
        <v>0</v>
      </c>
      <c r="H36" s="36">
        <f t="shared" si="0"/>
        <v>0</v>
      </c>
      <c r="I36" s="2"/>
      <c r="J36" s="91"/>
    </row>
    <row r="37" spans="1:10" ht="21" customHeight="1" x14ac:dyDescent="0.25">
      <c r="A37" s="73"/>
      <c r="B37" s="72"/>
      <c r="C37" s="74"/>
      <c r="D37" s="75"/>
      <c r="E37" s="74"/>
      <c r="F37" s="36">
        <v>0</v>
      </c>
      <c r="G37" s="36">
        <v>0</v>
      </c>
      <c r="H37" s="36">
        <f t="shared" si="0"/>
        <v>0</v>
      </c>
      <c r="I37" s="2"/>
      <c r="J37" s="91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2"/>
    </row>
    <row r="39" spans="1:10" ht="21" customHeight="1" x14ac:dyDescent="0.25">
      <c r="A39" s="73">
        <v>7</v>
      </c>
      <c r="B39" s="72" t="s">
        <v>50</v>
      </c>
      <c r="C39" s="74">
        <v>0</v>
      </c>
      <c r="D39" s="75"/>
      <c r="E39" s="74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5"/>
    </row>
    <row r="40" spans="1:10" ht="21" customHeight="1" x14ac:dyDescent="0.25">
      <c r="A40" s="73"/>
      <c r="B40" s="72"/>
      <c r="C40" s="74"/>
      <c r="D40" s="75"/>
      <c r="E40" s="74"/>
      <c r="F40" s="36">
        <v>0</v>
      </c>
      <c r="G40" s="36">
        <v>0</v>
      </c>
      <c r="H40" s="36">
        <f t="shared" si="0"/>
        <v>0</v>
      </c>
      <c r="I40" s="2"/>
      <c r="J40" s="96"/>
    </row>
    <row r="41" spans="1:10" ht="21" customHeight="1" x14ac:dyDescent="0.25">
      <c r="A41" s="73"/>
      <c r="B41" s="72"/>
      <c r="C41" s="74"/>
      <c r="D41" s="75"/>
      <c r="E41" s="74"/>
      <c r="F41" s="36">
        <v>0</v>
      </c>
      <c r="G41" s="36">
        <v>0</v>
      </c>
      <c r="H41" s="36">
        <f t="shared" si="0"/>
        <v>0</v>
      </c>
      <c r="I41" s="2"/>
      <c r="J41" s="96"/>
    </row>
    <row r="42" spans="1:10" ht="21" customHeight="1" x14ac:dyDescent="0.25">
      <c r="A42" s="73"/>
      <c r="B42" s="72"/>
      <c r="C42" s="74"/>
      <c r="D42" s="75"/>
      <c r="E42" s="74"/>
      <c r="F42" s="36">
        <v>0</v>
      </c>
      <c r="G42" s="36">
        <v>0</v>
      </c>
      <c r="H42" s="36">
        <f t="shared" si="0"/>
        <v>0</v>
      </c>
      <c r="I42" s="2"/>
      <c r="J42" s="96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7"/>
    </row>
    <row r="44" spans="1:10" ht="21" customHeight="1" x14ac:dyDescent="0.25">
      <c r="A44" s="73">
        <v>8</v>
      </c>
      <c r="B44" s="72" t="s">
        <v>3</v>
      </c>
      <c r="C44" s="74">
        <v>0</v>
      </c>
      <c r="D44" s="75"/>
      <c r="E44" s="74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90" t="s">
        <v>64</v>
      </c>
    </row>
    <row r="45" spans="1:10" ht="21" customHeight="1" x14ac:dyDescent="0.25">
      <c r="A45" s="73"/>
      <c r="B45" s="72"/>
      <c r="C45" s="74"/>
      <c r="D45" s="75"/>
      <c r="E45" s="74"/>
      <c r="F45" s="36">
        <v>0</v>
      </c>
      <c r="G45" s="36">
        <v>0</v>
      </c>
      <c r="H45" s="36">
        <f t="shared" si="0"/>
        <v>0</v>
      </c>
      <c r="I45" s="2"/>
      <c r="J45" s="91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2"/>
    </row>
    <row r="47" spans="1:10" ht="21" customHeight="1" x14ac:dyDescent="0.25">
      <c r="A47" s="73">
        <v>9</v>
      </c>
      <c r="B47" s="72" t="s">
        <v>52</v>
      </c>
      <c r="C47" s="74">
        <v>0</v>
      </c>
      <c r="D47" s="75"/>
      <c r="E47" s="74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7" t="s">
        <v>65</v>
      </c>
    </row>
    <row r="48" spans="1:10" ht="21" customHeight="1" x14ac:dyDescent="0.25">
      <c r="A48" s="73"/>
      <c r="B48" s="72"/>
      <c r="C48" s="74"/>
      <c r="D48" s="75"/>
      <c r="E48" s="74"/>
      <c r="F48" s="36">
        <v>0</v>
      </c>
      <c r="G48" s="36">
        <v>0</v>
      </c>
      <c r="H48" s="36">
        <f t="shared" si="0"/>
        <v>0</v>
      </c>
      <c r="I48" s="2"/>
      <c r="J48" s="88"/>
    </row>
    <row r="49" spans="1:10" ht="21" customHeight="1" x14ac:dyDescent="0.25">
      <c r="A49" s="73"/>
      <c r="B49" s="72"/>
      <c r="C49" s="74"/>
      <c r="D49" s="75"/>
      <c r="E49" s="74"/>
      <c r="F49" s="36">
        <v>0</v>
      </c>
      <c r="G49" s="36">
        <v>0</v>
      </c>
      <c r="H49" s="36">
        <f t="shared" si="0"/>
        <v>0</v>
      </c>
      <c r="I49" s="2"/>
      <c r="J49" s="88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9"/>
    </row>
    <row r="51" spans="1:10" ht="21" customHeight="1" x14ac:dyDescent="0.25">
      <c r="A51" s="76">
        <v>10</v>
      </c>
      <c r="B51" s="79" t="s">
        <v>5</v>
      </c>
      <c r="C51" s="99"/>
      <c r="D51" s="76">
        <v>1</v>
      </c>
      <c r="E51" s="99">
        <f t="shared" si="2"/>
        <v>0</v>
      </c>
      <c r="F51" s="36">
        <v>0</v>
      </c>
      <c r="G51" s="36">
        <v>0</v>
      </c>
      <c r="H51" s="36">
        <f t="shared" si="0"/>
        <v>0</v>
      </c>
      <c r="I51" s="2"/>
      <c r="J51" s="95"/>
    </row>
    <row r="52" spans="1:10" ht="21" customHeight="1" x14ac:dyDescent="0.25">
      <c r="A52" s="77"/>
      <c r="B52" s="80"/>
      <c r="C52" s="101"/>
      <c r="D52" s="77"/>
      <c r="E52" s="101"/>
      <c r="F52" s="66">
        <v>0</v>
      </c>
      <c r="G52" s="66">
        <v>0</v>
      </c>
      <c r="H52" s="66">
        <v>0</v>
      </c>
      <c r="I52" s="2"/>
      <c r="J52" s="96"/>
    </row>
    <row r="53" spans="1:10" ht="21" customHeight="1" x14ac:dyDescent="0.25">
      <c r="A53" s="77"/>
      <c r="B53" s="80"/>
      <c r="C53" s="101"/>
      <c r="D53" s="77"/>
      <c r="E53" s="101"/>
      <c r="F53" s="36">
        <v>0</v>
      </c>
      <c r="G53" s="36">
        <v>0</v>
      </c>
      <c r="H53" s="36">
        <f t="shared" ref="H53:H58" si="19">F53+G53</f>
        <v>0</v>
      </c>
      <c r="I53" s="2"/>
      <c r="J53" s="96"/>
    </row>
    <row r="54" spans="1:10" ht="21" customHeight="1" x14ac:dyDescent="0.25">
      <c r="A54" s="77"/>
      <c r="B54" s="80"/>
      <c r="C54" s="101"/>
      <c r="D54" s="77"/>
      <c r="E54" s="101"/>
      <c r="F54" s="36">
        <v>0</v>
      </c>
      <c r="G54" s="36">
        <v>0</v>
      </c>
      <c r="H54" s="36">
        <f t="shared" si="19"/>
        <v>0</v>
      </c>
      <c r="I54" s="2"/>
      <c r="J54" s="96"/>
    </row>
    <row r="55" spans="1:10" ht="21" customHeight="1" x14ac:dyDescent="0.25">
      <c r="A55" s="77"/>
      <c r="B55" s="80"/>
      <c r="C55" s="101"/>
      <c r="D55" s="77"/>
      <c r="E55" s="101"/>
      <c r="F55" s="36">
        <v>0</v>
      </c>
      <c r="G55" s="36">
        <v>0</v>
      </c>
      <c r="H55" s="36">
        <f t="shared" si="19"/>
        <v>0</v>
      </c>
      <c r="I55" s="2"/>
      <c r="J55" s="96"/>
    </row>
    <row r="56" spans="1:10" ht="21" customHeight="1" x14ac:dyDescent="0.25">
      <c r="A56" s="77"/>
      <c r="B56" s="80"/>
      <c r="C56" s="101"/>
      <c r="D56" s="77"/>
      <c r="E56" s="101"/>
      <c r="F56" s="36">
        <v>0</v>
      </c>
      <c r="G56" s="36">
        <v>0</v>
      </c>
      <c r="H56" s="36">
        <f t="shared" si="19"/>
        <v>0</v>
      </c>
      <c r="I56" s="2"/>
      <c r="J56" s="96"/>
    </row>
    <row r="57" spans="1:10" ht="21" customHeight="1" x14ac:dyDescent="0.25">
      <c r="A57" s="77"/>
      <c r="B57" s="80"/>
      <c r="C57" s="101"/>
      <c r="D57" s="77"/>
      <c r="E57" s="101"/>
      <c r="F57" s="54">
        <v>0</v>
      </c>
      <c r="G57" s="54">
        <v>0</v>
      </c>
      <c r="H57" s="54">
        <f t="shared" si="19"/>
        <v>0</v>
      </c>
      <c r="I57" s="2"/>
      <c r="J57" s="96"/>
    </row>
    <row r="58" spans="1:10" ht="21" customHeight="1" x14ac:dyDescent="0.25">
      <c r="A58" s="77"/>
      <c r="B58" s="80"/>
      <c r="C58" s="101"/>
      <c r="D58" s="77"/>
      <c r="E58" s="101"/>
      <c r="F58" s="36">
        <v>0</v>
      </c>
      <c r="G58" s="36">
        <v>0</v>
      </c>
      <c r="H58" s="36">
        <f t="shared" si="19"/>
        <v>0</v>
      </c>
      <c r="I58" s="2"/>
      <c r="J58" s="96"/>
    </row>
    <row r="59" spans="1:10" ht="21" customHeight="1" x14ac:dyDescent="0.25">
      <c r="A59" s="77"/>
      <c r="B59" s="80"/>
      <c r="C59" s="101"/>
      <c r="D59" s="77"/>
      <c r="E59" s="101"/>
      <c r="F59" s="55">
        <v>0</v>
      </c>
      <c r="G59" s="55">
        <v>0</v>
      </c>
      <c r="H59" s="55">
        <f>F59</f>
        <v>0</v>
      </c>
      <c r="I59" s="2"/>
      <c r="J59" s="96"/>
    </row>
    <row r="60" spans="1:10" ht="21" customHeight="1" x14ac:dyDescent="0.25">
      <c r="A60" s="78"/>
      <c r="B60" s="81"/>
      <c r="C60" s="100"/>
      <c r="D60" s="78"/>
      <c r="E60" s="100"/>
      <c r="F60" s="55">
        <v>0</v>
      </c>
      <c r="G60" s="55">
        <v>0</v>
      </c>
      <c r="H60" s="55">
        <f>F60</f>
        <v>0</v>
      </c>
      <c r="I60" s="2"/>
      <c r="J60" s="96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1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7"/>
    </row>
    <row r="62" spans="1:10" ht="21" customHeight="1" x14ac:dyDescent="0.25">
      <c r="A62" s="34"/>
      <c r="B62" s="30" t="s">
        <v>58</v>
      </c>
      <c r="C62" s="37">
        <f>SUM(C61,C50,C46,C43,C38,C33,C24,C21,C16,C13)</f>
        <v>0</v>
      </c>
      <c r="D62" s="37">
        <f t="shared" ref="D62:H62" si="22">SUM(D61,D50,D46,D43,D38,D33,D24,D21,D16,D13)</f>
        <v>4</v>
      </c>
      <c r="E62" s="37">
        <f t="shared" si="22"/>
        <v>0</v>
      </c>
      <c r="F62" s="37">
        <f t="shared" si="22"/>
        <v>34378.19</v>
      </c>
      <c r="G62" s="37">
        <f t="shared" si="22"/>
        <v>0</v>
      </c>
      <c r="H62" s="37">
        <f t="shared" si="22"/>
        <v>34378.19</v>
      </c>
      <c r="I62" s="35"/>
      <c r="J62" s="39"/>
    </row>
    <row r="66" spans="1:9" ht="21" customHeight="1" x14ac:dyDescent="0.25">
      <c r="A66" s="84" t="s">
        <v>12</v>
      </c>
      <c r="B66" s="85"/>
      <c r="C66" s="82" t="s">
        <v>13</v>
      </c>
      <c r="D66" s="82"/>
      <c r="E66" s="82" t="s">
        <v>17</v>
      </c>
      <c r="F66" s="82"/>
      <c r="G66" s="82" t="s">
        <v>18</v>
      </c>
      <c r="H66" s="82"/>
      <c r="I66" s="32" t="s">
        <v>14</v>
      </c>
    </row>
    <row r="67" spans="1:9" ht="21" customHeight="1" x14ac:dyDescent="0.25">
      <c r="A67" s="86">
        <f>E62</f>
        <v>0</v>
      </c>
      <c r="B67" s="83"/>
      <c r="C67" s="83">
        <f>H62</f>
        <v>34378.19</v>
      </c>
      <c r="D67" s="83"/>
      <c r="E67" s="83">
        <f>F62</f>
        <v>34378.19</v>
      </c>
      <c r="F67" s="83"/>
      <c r="G67" s="83">
        <v>0</v>
      </c>
      <c r="H67" s="83"/>
      <c r="I67" s="33">
        <f>A67-C67</f>
        <v>-34378.19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2" zoomScale="80" zoomScaleNormal="80" workbookViewId="0">
      <selection activeCell="I17" sqref="I17:J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7" t="s">
        <v>66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3" t="s">
        <v>81</v>
      </c>
      <c r="G5" s="123"/>
      <c r="H5" s="46" t="s">
        <v>20</v>
      </c>
      <c r="I5" s="8"/>
      <c r="J5" s="123" t="s">
        <v>84</v>
      </c>
      <c r="K5" s="124"/>
    </row>
    <row r="6" spans="2:11" ht="20.100000000000001" customHeight="1" x14ac:dyDescent="0.25">
      <c r="B6" s="9"/>
      <c r="C6" s="10"/>
      <c r="D6" s="11" t="s">
        <v>21</v>
      </c>
      <c r="E6" s="11"/>
      <c r="F6" s="125" t="s">
        <v>89</v>
      </c>
      <c r="G6" s="125"/>
      <c r="H6" s="11" t="s">
        <v>22</v>
      </c>
      <c r="I6" s="10"/>
      <c r="J6" s="125" t="s">
        <v>82</v>
      </c>
      <c r="K6" s="126"/>
    </row>
    <row r="7" spans="2:11" ht="20.100000000000001" customHeight="1" x14ac:dyDescent="0.25">
      <c r="B7" s="9"/>
      <c r="C7" s="10"/>
      <c r="D7" s="11" t="s">
        <v>23</v>
      </c>
      <c r="E7" s="11"/>
      <c r="F7" s="125" t="s">
        <v>90</v>
      </c>
      <c r="G7" s="125"/>
      <c r="H7" s="11" t="s">
        <v>24</v>
      </c>
      <c r="I7" s="12"/>
      <c r="J7" s="125" t="s">
        <v>91</v>
      </c>
      <c r="K7" s="126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11" t="s">
        <v>86</v>
      </c>
      <c r="K8" s="112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2" t="s">
        <v>25</v>
      </c>
      <c r="C10" s="103"/>
      <c r="D10" s="16" t="s">
        <v>26</v>
      </c>
      <c r="E10" s="118" t="s">
        <v>27</v>
      </c>
      <c r="F10" s="120"/>
      <c r="G10" s="17" t="s">
        <v>28</v>
      </c>
      <c r="H10" s="18" t="s">
        <v>29</v>
      </c>
      <c r="I10" s="118" t="s">
        <v>30</v>
      </c>
      <c r="J10" s="120"/>
      <c r="K10" s="17" t="s">
        <v>31</v>
      </c>
    </row>
    <row r="11" spans="2:11" ht="20.100000000000001" customHeight="1" x14ac:dyDescent="0.25">
      <c r="B11" s="102">
        <v>1</v>
      </c>
      <c r="C11" s="103"/>
      <c r="D11" s="121" t="s">
        <v>32</v>
      </c>
      <c r="E11" s="106"/>
      <c r="F11" s="107"/>
      <c r="G11" s="61"/>
      <c r="H11" s="61"/>
      <c r="I11" s="106"/>
      <c r="J11" s="107"/>
      <c r="K11" s="20"/>
    </row>
    <row r="12" spans="2:11" ht="20.100000000000001" customHeight="1" x14ac:dyDescent="0.25">
      <c r="B12" s="102">
        <v>2</v>
      </c>
      <c r="C12" s="103"/>
      <c r="D12" s="122"/>
      <c r="E12" s="106"/>
      <c r="F12" s="107"/>
      <c r="G12" s="61"/>
      <c r="H12" s="2"/>
      <c r="I12" s="2"/>
      <c r="J12" s="2"/>
      <c r="K12" s="20"/>
    </row>
    <row r="13" spans="2:11" ht="20.100000000000001" customHeight="1" x14ac:dyDescent="0.25">
      <c r="B13" s="102">
        <v>3</v>
      </c>
      <c r="C13" s="103"/>
      <c r="D13" s="122"/>
      <c r="E13" s="104"/>
      <c r="F13" s="105"/>
      <c r="G13" s="58"/>
      <c r="H13" s="63"/>
      <c r="I13" s="108"/>
      <c r="J13" s="109"/>
      <c r="K13" s="25"/>
    </row>
    <row r="14" spans="2:11" ht="20.100000000000001" customHeight="1" x14ac:dyDescent="0.25">
      <c r="B14" s="102">
        <v>4</v>
      </c>
      <c r="C14" s="103"/>
      <c r="D14" s="122"/>
      <c r="E14" s="104"/>
      <c r="F14" s="105"/>
      <c r="G14" s="65"/>
      <c r="H14" s="2"/>
      <c r="I14" s="2"/>
      <c r="J14" s="64"/>
      <c r="K14" s="25"/>
    </row>
    <row r="15" spans="2:11" ht="20.100000000000001" customHeight="1" x14ac:dyDescent="0.25">
      <c r="B15" s="102">
        <v>5</v>
      </c>
      <c r="C15" s="103"/>
      <c r="D15" s="122"/>
      <c r="E15" s="104"/>
      <c r="F15" s="105"/>
      <c r="G15" s="56"/>
      <c r="H15" s="56"/>
      <c r="I15" s="108"/>
      <c r="J15" s="109"/>
      <c r="K15" s="25"/>
    </row>
    <row r="16" spans="2:11" ht="24.6" customHeight="1" x14ac:dyDescent="0.25">
      <c r="B16" s="102">
        <v>6</v>
      </c>
      <c r="C16" s="103"/>
      <c r="D16" s="122"/>
      <c r="E16" s="110"/>
      <c r="F16" s="110"/>
      <c r="G16" s="51"/>
      <c r="H16" s="51"/>
      <c r="I16" s="108"/>
      <c r="J16" s="109"/>
      <c r="K16" s="25"/>
    </row>
    <row r="17" spans="1:11" ht="20.399999999999999" customHeight="1" x14ac:dyDescent="0.25">
      <c r="B17" s="102">
        <v>7</v>
      </c>
      <c r="C17" s="103"/>
      <c r="D17" s="122"/>
      <c r="E17" s="110"/>
      <c r="F17" s="110"/>
      <c r="G17" s="19"/>
      <c r="H17" s="57"/>
      <c r="I17" s="73"/>
      <c r="J17" s="73"/>
      <c r="K17" s="25"/>
    </row>
    <row r="18" spans="1:11" ht="20.399999999999999" customHeight="1" x14ac:dyDescent="0.25">
      <c r="B18" s="102">
        <v>8</v>
      </c>
      <c r="C18" s="103"/>
      <c r="D18" s="122"/>
      <c r="E18" s="104"/>
      <c r="F18" s="105"/>
      <c r="G18" s="58"/>
      <c r="H18" s="58"/>
      <c r="I18" s="59"/>
      <c r="J18" s="60"/>
      <c r="K18" s="25"/>
    </row>
    <row r="19" spans="1:11" ht="20.100000000000001" customHeight="1" x14ac:dyDescent="0.25">
      <c r="B19" s="118" t="s">
        <v>33</v>
      </c>
      <c r="C19" s="119"/>
      <c r="D19" s="119"/>
      <c r="E19" s="119"/>
      <c r="F19" s="120"/>
      <c r="G19" s="21">
        <f>SUM(G11:G18)</f>
        <v>0</v>
      </c>
      <c r="H19" s="21">
        <f>SUM(H11:H18)</f>
        <v>0</v>
      </c>
      <c r="I19" s="116">
        <f>SUM(I11:J18)</f>
        <v>0</v>
      </c>
      <c r="J19" s="117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15" t="s">
        <v>29</v>
      </c>
      <c r="C21" s="115"/>
      <c r="D21" s="115"/>
      <c r="E21" s="115"/>
      <c r="F21" s="115"/>
      <c r="G21" s="115" t="s">
        <v>34</v>
      </c>
      <c r="H21" s="115"/>
      <c r="I21" s="115"/>
      <c r="J21" s="115"/>
      <c r="K21" s="17" t="s">
        <v>35</v>
      </c>
    </row>
    <row r="22" spans="1:11" ht="20.100000000000001" customHeight="1" x14ac:dyDescent="0.25">
      <c r="B22" s="114">
        <f>H19</f>
        <v>0</v>
      </c>
      <c r="C22" s="114"/>
      <c r="D22" s="114"/>
      <c r="E22" s="114"/>
      <c r="F22" s="114"/>
      <c r="G22" s="114">
        <f>I19</f>
        <v>0</v>
      </c>
      <c r="H22" s="114"/>
      <c r="I22" s="114"/>
      <c r="J22" s="114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3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67" t="s">
        <v>74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9" spans="1:11" ht="20.100000000000001" customHeight="1" x14ac:dyDescent="0.25">
      <c r="B29" s="7"/>
      <c r="C29" s="8"/>
      <c r="D29" s="46" t="s">
        <v>19</v>
      </c>
      <c r="E29" s="46"/>
      <c r="F29" s="123" t="str">
        <f>F5</f>
        <v>张维</v>
      </c>
      <c r="G29" s="123"/>
      <c r="H29" s="46" t="s">
        <v>20</v>
      </c>
      <c r="I29" s="8"/>
      <c r="J29" s="123" t="str">
        <f>J5</f>
        <v>业务</v>
      </c>
      <c r="K29" s="124"/>
    </row>
    <row r="30" spans="1:11" ht="20.100000000000001" customHeight="1" x14ac:dyDescent="0.25">
      <c r="B30" s="9"/>
      <c r="C30" s="10"/>
      <c r="D30" s="11" t="s">
        <v>21</v>
      </c>
      <c r="E30" s="11"/>
      <c r="F30" s="125" t="s">
        <v>88</v>
      </c>
      <c r="G30" s="125"/>
      <c r="H30" s="11" t="s">
        <v>22</v>
      </c>
      <c r="I30" s="10"/>
      <c r="J30" s="125" t="str">
        <f>J6</f>
        <v>汽车6部</v>
      </c>
      <c r="K30" s="126"/>
    </row>
    <row r="31" spans="1:11" ht="20.100000000000001" customHeight="1" x14ac:dyDescent="0.25">
      <c r="B31" s="9"/>
      <c r="C31" s="10"/>
      <c r="D31" s="11" t="s">
        <v>23</v>
      </c>
      <c r="E31" s="11"/>
      <c r="F31" s="125" t="str">
        <f>F7</f>
        <v>2019.7.15-18</v>
      </c>
      <c r="G31" s="125"/>
      <c r="H31" s="11" t="s">
        <v>24</v>
      </c>
      <c r="I31" s="12"/>
      <c r="J31" s="125" t="str">
        <f>J7</f>
        <v>2019.7.23</v>
      </c>
      <c r="K31" s="126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11" t="str">
        <f>J8</f>
        <v>HMEA-190522-SXY299</v>
      </c>
      <c r="K32" s="112"/>
    </row>
    <row r="33" spans="2:11" ht="20.100000000000001" customHeight="1" x14ac:dyDescent="0.25"/>
    <row r="34" spans="2:11" ht="20.100000000000001" customHeight="1" x14ac:dyDescent="0.25">
      <c r="B34" s="110"/>
      <c r="C34" s="110"/>
      <c r="D34" s="44" t="s">
        <v>79</v>
      </c>
      <c r="E34" s="110" t="s">
        <v>80</v>
      </c>
      <c r="F34" s="110"/>
      <c r="G34" s="19" t="s">
        <v>78</v>
      </c>
      <c r="H34" s="19" t="s">
        <v>76</v>
      </c>
      <c r="I34" s="113" t="s">
        <v>77</v>
      </c>
      <c r="J34" s="113"/>
      <c r="K34" s="45" t="s">
        <v>75</v>
      </c>
    </row>
    <row r="35" spans="2:11" ht="20.100000000000001" customHeight="1" x14ac:dyDescent="0.25">
      <c r="B35" s="110">
        <v>1</v>
      </c>
      <c r="C35" s="110"/>
      <c r="D35" s="43" t="s">
        <v>87</v>
      </c>
      <c r="E35" s="110" t="s">
        <v>90</v>
      </c>
      <c r="F35" s="110"/>
      <c r="G35" s="19">
        <v>100</v>
      </c>
      <c r="H35" s="19">
        <v>4</v>
      </c>
      <c r="I35" s="108">
        <f>G35*H35</f>
        <v>400</v>
      </c>
      <c r="J35" s="109"/>
      <c r="K35" s="25" t="s">
        <v>85</v>
      </c>
    </row>
    <row r="36" spans="2:11" ht="20.100000000000001" customHeight="1" x14ac:dyDescent="0.25">
      <c r="B36" s="110">
        <v>2</v>
      </c>
      <c r="C36" s="110"/>
      <c r="D36" s="43"/>
      <c r="E36" s="110"/>
      <c r="F36" s="110"/>
      <c r="G36" s="62"/>
      <c r="H36" s="62"/>
      <c r="I36" s="108"/>
      <c r="J36" s="109"/>
      <c r="K36" s="25"/>
    </row>
    <row r="37" spans="2:11" ht="20.100000000000001" customHeight="1" x14ac:dyDescent="0.25">
      <c r="B37" s="110">
        <v>3</v>
      </c>
      <c r="C37" s="110"/>
      <c r="D37" s="43"/>
      <c r="E37" s="104"/>
      <c r="F37" s="105"/>
      <c r="G37" s="58"/>
      <c r="H37" s="58"/>
      <c r="I37" s="108"/>
      <c r="J37" s="109"/>
      <c r="K37" s="25"/>
    </row>
    <row r="38" spans="2:11" ht="20.100000000000001" customHeight="1" x14ac:dyDescent="0.25">
      <c r="B38" s="110">
        <v>4</v>
      </c>
      <c r="C38" s="110"/>
      <c r="D38" s="43"/>
      <c r="E38" s="110"/>
      <c r="F38" s="110"/>
      <c r="G38" s="19"/>
      <c r="H38" s="19"/>
      <c r="I38" s="108"/>
      <c r="J38" s="109"/>
      <c r="K38" s="25"/>
    </row>
    <row r="39" spans="2:11" ht="20.100000000000001" customHeight="1" x14ac:dyDescent="0.25">
      <c r="B39" s="118" t="s">
        <v>33</v>
      </c>
      <c r="C39" s="119"/>
      <c r="D39" s="119"/>
      <c r="E39" s="119"/>
      <c r="F39" s="120"/>
      <c r="G39" s="21"/>
      <c r="H39" s="21">
        <f>SUM(H20:H38)</f>
        <v>4</v>
      </c>
      <c r="I39" s="116">
        <f>SUM(I35:J38)</f>
        <v>400</v>
      </c>
      <c r="J39" s="117"/>
      <c r="K39" s="22"/>
    </row>
    <row r="40" spans="2:11" ht="20.100000000000001" customHeight="1" x14ac:dyDescent="0.25">
      <c r="B40" s="15" t="s">
        <v>36</v>
      </c>
      <c r="C40" s="15"/>
      <c r="D40" s="53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4">
    <mergeCell ref="B3:K3"/>
    <mergeCell ref="J5:K5"/>
    <mergeCell ref="J6:K6"/>
    <mergeCell ref="J7:K7"/>
    <mergeCell ref="I15:J15"/>
    <mergeCell ref="F5:G5"/>
    <mergeCell ref="F6:G6"/>
    <mergeCell ref="F7:G7"/>
    <mergeCell ref="I10:J10"/>
    <mergeCell ref="E15:F15"/>
    <mergeCell ref="E10:F10"/>
    <mergeCell ref="E11:F11"/>
    <mergeCell ref="I13:J13"/>
    <mergeCell ref="I11:J11"/>
    <mergeCell ref="B10:C10"/>
    <mergeCell ref="J8:K8"/>
    <mergeCell ref="A27:K27"/>
    <mergeCell ref="B16:C16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4:F14"/>
    <mergeCell ref="I19:J19"/>
    <mergeCell ref="E17:F17"/>
    <mergeCell ref="I16:J16"/>
    <mergeCell ref="E16:F16"/>
    <mergeCell ref="I17:J17"/>
    <mergeCell ref="B19:F19"/>
    <mergeCell ref="B15:C15"/>
    <mergeCell ref="D11:D18"/>
    <mergeCell ref="E13:F13"/>
    <mergeCell ref="B12:C12"/>
    <mergeCell ref="B11:C11"/>
    <mergeCell ref="E18:F18"/>
    <mergeCell ref="B18:C18"/>
    <mergeCell ref="E12:F12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2019-08-13T04:03:49Z</cp:lastPrinted>
  <dcterms:created xsi:type="dcterms:W3CDTF">2014-04-15T08:52:03Z</dcterms:created>
  <dcterms:modified xsi:type="dcterms:W3CDTF">2019-08-29T06:32:47Z</dcterms:modified>
</cp:coreProperties>
</file>