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780" windowHeight="122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<sst xmlns="http://schemas.openxmlformats.org/spreadsheetml/2006/main" count="64" uniqueCount="64">
  <si>
    <t>【借款报销单】</t>
  </si>
  <si>
    <t>团号：HMJB-240507-SKS490</t>
  </si>
  <si>
    <t>2024.3.15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</si>
  <si>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</si>
  <si>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</si>
  <si>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</si>
  <si>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</si>
  <si>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</si>
  <si>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</si>
  <si>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</si>
  <si>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</si>
  <si>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</si>
  <si>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</si>
  <si>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</si>
  <si>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</si>
  <si>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</si>
  <si>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</si>
  <si>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</si>
  <si>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</si>
  <si>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</si>
  <si>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</si>
  <si>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</si>
  <si>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</si>
  <si>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</si>
  <si>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</si>
  <si>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</si>
  <si>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</si>
  <si>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</si>
  <si>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</si>
  <si>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</si>
  <si>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</si>
  <si>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</si>
  <si>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</si>
  <si>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</si>
  <si>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</si>
  <si>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</si>
  <si>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</si>
  <si>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</si>
  <si>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</si>
  <si>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</si>
  <si>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</si>
  <si>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</si>
  <si>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冯书记升舱返程</t>
  </si>
  <si>
    <t>冯书记升舱去程</t>
  </si>
  <si>
    <t>酸奶1</t>
  </si>
  <si>
    <t>酸奶2</t>
  </si>
  <si>
    <t>水果1</t>
  </si>
  <si>
    <t>水果2</t>
  </si>
  <si>
    <t>水果3</t>
  </si>
  <si>
    <t>水果4+水果补差价金额=92+69</t>
  </si>
  <si>
    <t>惯蛋</t>
  </si>
  <si>
    <t>袋子1</t>
  </si>
  <si>
    <t>袋子2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</si>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</sst>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2"/>
  <sheetViews>
    <sheetView tabSelected="1" zoomScale="66" zoomScaleNormal="66" topLeftCell="A40" workbookViewId="0">
      <selection activeCell="F65" sqref="F65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5096153846154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25" t="s">
        <v>1</v>
      </c>
      <c r="I4" s="25"/>
      <c r="J4" s="35" t="s">
        <v>2</v>
      </c>
    </row>
    <row r="5" customHeight="1" spans="8:10">
      <c r="H5" s="26"/>
      <c r="I5" s="26"/>
      <c r="J5" s="36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3"/>
      <c r="J8" s="37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3"/>
      <c r="J9" s="38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3"/>
      <c r="J10" s="38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3"/>
      <c r="J11" s="38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3"/>
      <c r="J12" s="38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9"/>
      <c r="J13" s="40"/>
    </row>
    <row r="14" customHeight="1" spans="1:10">
      <c r="A14" s="17">
        <v>2</v>
      </c>
      <c r="B14" s="18" t="s">
        <v>18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3"/>
      <c r="J14" s="37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3"/>
      <c r="J15" s="38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9"/>
      <c r="J16" s="40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3"/>
      <c r="J17" s="41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3"/>
      <c r="J18" s="42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3"/>
      <c r="J19" s="42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3"/>
      <c r="J20" s="42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3"/>
      <c r="J21" s="42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3"/>
      <c r="J22" s="42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9"/>
      <c r="J23" s="43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3"/>
      <c r="J24" s="41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3"/>
      <c r="J25" s="42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3"/>
      <c r="J26" s="42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3"/>
      <c r="J27" s="42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3"/>
      <c r="J28" s="42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3"/>
      <c r="J29" s="42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9"/>
      <c r="J30" s="43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28">
        <f t="shared" si="2"/>
        <v>0</v>
      </c>
      <c r="F31" s="12">
        <v>0</v>
      </c>
      <c r="G31" s="12">
        <v>0</v>
      </c>
      <c r="H31" s="12">
        <f t="shared" si="3"/>
        <v>0</v>
      </c>
      <c r="I31" s="44"/>
      <c r="J31" s="37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3"/>
        <v>0</v>
      </c>
      <c r="I32" s="33"/>
      <c r="J32" s="38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3"/>
        <v>0</v>
      </c>
      <c r="I33" s="44"/>
      <c r="J33" s="38"/>
    </row>
    <row r="34" customHeight="1" spans="1:10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5">F34+G34</f>
        <v>0</v>
      </c>
      <c r="I34" s="44"/>
      <c r="J34" s="38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9"/>
      <c r="J35" s="40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4"/>
      <c r="J36" s="37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3"/>
      <c r="J37" s="42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3"/>
      <c r="J38" s="42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3"/>
      <c r="J39" s="42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39"/>
      <c r="J40" s="43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3"/>
      <c r="J41" s="45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3"/>
      <c r="J42" s="46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3"/>
      <c r="J43" s="46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3"/>
      <c r="J44" s="46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39"/>
      <c r="J45" s="47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3"/>
      <c r="J46" s="41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3"/>
      <c r="J47" s="42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39"/>
      <c r="J48" s="43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3"/>
      <c r="J49" s="37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3"/>
      <c r="J50" s="38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3"/>
      <c r="J51" s="38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39"/>
      <c r="J52" s="40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370</v>
      </c>
      <c r="G53" s="12">
        <v>0</v>
      </c>
      <c r="H53" s="12">
        <f t="shared" ref="H53:H63" si="14">F53+G53</f>
        <v>370</v>
      </c>
      <c r="I53" s="48" t="s">
        <v>42</v>
      </c>
      <c r="J53" s="45"/>
    </row>
    <row r="54" customHeight="1" spans="1:10">
      <c r="A54" s="23"/>
      <c r="B54" s="11"/>
      <c r="C54" s="12"/>
      <c r="D54" s="13"/>
      <c r="E54" s="12"/>
      <c r="F54" s="12">
        <v>210</v>
      </c>
      <c r="G54" s="12">
        <v>0</v>
      </c>
      <c r="H54" s="12">
        <f t="shared" si="14"/>
        <v>210</v>
      </c>
      <c r="I54" s="48" t="s">
        <v>43</v>
      </c>
      <c r="J54" s="46"/>
    </row>
    <row r="55" ht="22" customHeight="1" spans="1:10">
      <c r="A55" s="23"/>
      <c r="B55" s="11"/>
      <c r="C55" s="12"/>
      <c r="D55" s="13"/>
      <c r="E55" s="12"/>
      <c r="F55" s="12">
        <v>780</v>
      </c>
      <c r="G55" s="12">
        <v>0</v>
      </c>
      <c r="H55" s="12">
        <f t="shared" si="14"/>
        <v>780</v>
      </c>
      <c r="I55" s="49" t="s">
        <v>44</v>
      </c>
      <c r="J55" s="46"/>
    </row>
    <row r="56" customHeight="1" spans="1:10">
      <c r="A56" s="23"/>
      <c r="B56" s="11"/>
      <c r="C56" s="12"/>
      <c r="D56" s="13"/>
      <c r="E56" s="12"/>
      <c r="F56" s="12">
        <v>156</v>
      </c>
      <c r="G56" s="12">
        <v>0</v>
      </c>
      <c r="H56" s="12">
        <f t="shared" si="14"/>
        <v>156</v>
      </c>
      <c r="I56" s="49" t="s">
        <v>45</v>
      </c>
      <c r="J56" s="46"/>
    </row>
    <row r="57" customHeight="1" spans="1:10">
      <c r="A57" s="23"/>
      <c r="B57" s="11"/>
      <c r="C57" s="12"/>
      <c r="D57" s="13"/>
      <c r="E57" s="12"/>
      <c r="F57" s="12">
        <v>2210</v>
      </c>
      <c r="G57" s="12">
        <v>0</v>
      </c>
      <c r="H57" s="12">
        <f t="shared" si="14"/>
        <v>2210</v>
      </c>
      <c r="I57" s="48" t="s">
        <v>46</v>
      </c>
      <c r="J57" s="46"/>
    </row>
    <row r="58" customHeight="1" spans="1:10">
      <c r="A58" s="23"/>
      <c r="B58" s="11"/>
      <c r="C58" s="12"/>
      <c r="D58" s="13"/>
      <c r="E58" s="12"/>
      <c r="F58" s="12">
        <v>300</v>
      </c>
      <c r="G58" s="12">
        <v>0</v>
      </c>
      <c r="H58" s="12">
        <f t="shared" si="14"/>
        <v>300</v>
      </c>
      <c r="I58" s="48" t="s">
        <v>47</v>
      </c>
      <c r="J58" s="46"/>
    </row>
    <row r="59" customHeight="1" spans="1:10">
      <c r="A59" s="23"/>
      <c r="B59" s="11"/>
      <c r="C59" s="12"/>
      <c r="D59" s="13"/>
      <c r="E59" s="12"/>
      <c r="F59" s="32">
        <v>460</v>
      </c>
      <c r="G59" s="32">
        <v>0</v>
      </c>
      <c r="H59" s="32">
        <f t="shared" si="14"/>
        <v>460</v>
      </c>
      <c r="I59" s="48" t="s">
        <v>48</v>
      </c>
      <c r="J59" s="46"/>
    </row>
    <row r="60" customHeight="1" spans="1:10">
      <c r="A60" s="23"/>
      <c r="B60" s="11"/>
      <c r="C60" s="12"/>
      <c r="D60" s="13"/>
      <c r="E60" s="12"/>
      <c r="F60" s="32">
        <v>161</v>
      </c>
      <c r="G60" s="32">
        <v>0</v>
      </c>
      <c r="H60" s="32">
        <f t="shared" si="14"/>
        <v>161</v>
      </c>
      <c r="I60" s="48" t="s">
        <v>49</v>
      </c>
      <c r="J60" s="46"/>
    </row>
    <row r="61" customHeight="1" spans="1:10">
      <c r="A61" s="23"/>
      <c r="B61" s="11"/>
      <c r="C61" s="12"/>
      <c r="D61" s="13"/>
      <c r="E61" s="12"/>
      <c r="F61" s="12">
        <v>49</v>
      </c>
      <c r="G61" s="12">
        <v>0</v>
      </c>
      <c r="H61" s="12">
        <f t="shared" si="14"/>
        <v>49</v>
      </c>
      <c r="I61" s="48" t="s">
        <v>50</v>
      </c>
      <c r="J61" s="46"/>
    </row>
    <row r="62" customHeight="1" spans="1:10">
      <c r="A62" s="23"/>
      <c r="B62" s="11"/>
      <c r="C62" s="12"/>
      <c r="D62" s="13"/>
      <c r="E62" s="12"/>
      <c r="F62" s="33">
        <v>153</v>
      </c>
      <c r="G62" s="12">
        <v>0</v>
      </c>
      <c r="H62" s="12">
        <f t="shared" si="14"/>
        <v>153</v>
      </c>
      <c r="I62" s="33" t="s">
        <v>51</v>
      </c>
      <c r="J62" s="46"/>
    </row>
    <row r="63" customHeight="1" spans="1:10">
      <c r="A63" s="23"/>
      <c r="B63" s="11"/>
      <c r="C63" s="12"/>
      <c r="D63" s="13"/>
      <c r="E63" s="12"/>
      <c r="F63" s="33">
        <v>77</v>
      </c>
      <c r="G63" s="12">
        <v>0</v>
      </c>
      <c r="H63" s="12">
        <f t="shared" si="14"/>
        <v>77</v>
      </c>
      <c r="I63" s="33" t="s">
        <v>52</v>
      </c>
      <c r="J63" s="46"/>
    </row>
    <row r="64" s="1" customFormat="1" customHeight="1" spans="1:10">
      <c r="A64" s="14"/>
      <c r="B64" s="15" t="s">
        <v>53</v>
      </c>
      <c r="C64" s="16">
        <f>SUM(C53)</f>
        <v>0</v>
      </c>
      <c r="D64" s="16">
        <f t="shared" ref="D64:E64" si="15">SUM(D53)</f>
        <v>0</v>
      </c>
      <c r="E64" s="16">
        <f t="shared" si="15"/>
        <v>0</v>
      </c>
      <c r="F64" s="16">
        <f>SUM(F53:F63)</f>
        <v>4926</v>
      </c>
      <c r="G64" s="16">
        <f>SUM(G53:G61)</f>
        <v>0</v>
      </c>
      <c r="H64" s="16">
        <f>SUM(H53:H61)</f>
        <v>4696</v>
      </c>
      <c r="I64" s="39"/>
      <c r="J64" s="47"/>
    </row>
    <row r="65" customHeight="1" spans="1:10">
      <c r="A65" s="14"/>
      <c r="B65" s="15" t="s">
        <v>54</v>
      </c>
      <c r="C65" s="16">
        <f t="shared" ref="C65:H65" si="16">SUM(C64,C52,C48,C45,C40,C35,C30,C23,C16,C13)</f>
        <v>0</v>
      </c>
      <c r="D65" s="16">
        <f t="shared" si="16"/>
        <v>0</v>
      </c>
      <c r="E65" s="16">
        <f t="shared" si="16"/>
        <v>0</v>
      </c>
      <c r="F65" s="16">
        <f t="shared" si="16"/>
        <v>4926</v>
      </c>
      <c r="G65" s="16">
        <f t="shared" si="16"/>
        <v>0</v>
      </c>
      <c r="H65" s="16">
        <f t="shared" si="16"/>
        <v>4696</v>
      </c>
      <c r="I65" s="39"/>
      <c r="J65" s="57"/>
    </row>
    <row r="69" customHeight="1" spans="1:9">
      <c r="A69" s="50" t="s">
        <v>55</v>
      </c>
      <c r="B69" s="51"/>
      <c r="C69" s="52" t="s">
        <v>56</v>
      </c>
      <c r="D69" s="52"/>
      <c r="E69" s="52" t="s">
        <v>57</v>
      </c>
      <c r="F69" s="52"/>
      <c r="G69" s="52" t="s">
        <v>58</v>
      </c>
      <c r="H69" s="52"/>
      <c r="I69" s="58" t="s">
        <v>59</v>
      </c>
    </row>
    <row r="70" customHeight="1" spans="1:9">
      <c r="A70" s="53">
        <v>0</v>
      </c>
      <c r="B70" s="54"/>
      <c r="C70" s="54">
        <f>H65</f>
        <v>4696</v>
      </c>
      <c r="D70" s="54"/>
      <c r="E70" s="54">
        <f>F65</f>
        <v>4926</v>
      </c>
      <c r="F70" s="54"/>
      <c r="G70" s="54">
        <f>G65</f>
        <v>0</v>
      </c>
      <c r="H70" s="54"/>
      <c r="I70" s="59">
        <f>A70-C70</f>
        <v>-4696</v>
      </c>
    </row>
    <row r="72" customHeight="1" spans="1:9">
      <c r="A72" s="55" t="s">
        <v>60</v>
      </c>
      <c r="B72" s="1"/>
      <c r="C72" s="56" t="s">
        <v>61</v>
      </c>
      <c r="D72" s="55"/>
      <c r="E72" s="55" t="s">
        <v>62</v>
      </c>
      <c r="F72" s="55"/>
      <c r="G72" s="55" t="s">
        <v>63</v>
      </c>
      <c r="H72" s="55"/>
      <c r="I72" s="1"/>
    </row>
  </sheetData>
  <mergeCells count="76">
    <mergeCell ref="C2:H2"/>
    <mergeCell ref="C6:E6"/>
    <mergeCell ref="F6:I6"/>
    <mergeCell ref="A69:B69"/>
    <mergeCell ref="C69:D69"/>
    <mergeCell ref="E69:F69"/>
    <mergeCell ref="G69:H69"/>
    <mergeCell ref="A70:B70"/>
    <mergeCell ref="C70:D70"/>
    <mergeCell ref="E70:F70"/>
    <mergeCell ref="G70:H70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63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63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63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63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63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4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2014-04-26T00:52:00Z</dcterms:created>
  <cp:lastPrinted>2022-07-24T00:17:00Z</cp:lastPrinted>
  <dcterms:modified xsi:type="dcterms:W3CDTF">2024-05-13T18:20:58Z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2CC811CCD65B1C2309372F66CB65C8F1_43</vt:lpwstr>
  </property>
</Properties>
</file>