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<sst xmlns="http://schemas.openxmlformats.org/spreadsheetml/2006/main" count="97">
  <si>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</si>
  <si>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</si>
  <si>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</si>
  <si>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</si>
  <si>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</si>
  <si>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</si>
  <si>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</si>
  <si>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</si>
  <si>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</si>
  <si>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</si>
  <si>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</si>
  <si>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</si>
  <si>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</si>
  <si>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</si>
  <si>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</si>
  <si>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</si>
  <si>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</si>
  <si>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</si>
  <si>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</si>
  <si>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</si>
  <si>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</si>
  <si>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</si>
  <si>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</si>
  <si>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</si>
  <si>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</si>
  <si>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</si>
  <si>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</si>
  <si>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</si>
  <si>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</si>
  <si>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</si>
  <si>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</si>
  <si>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</si>
  <si>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</si>
  <si>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</si>
  <si>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</si>
  <si>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</si>
  <si>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</si>
  <si>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</si>
  <si>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</si>
  <si>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</si>
  <si>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</si>
  <si>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</si>
  <si>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</si>
  <si>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</si>
  <si>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</si>
  <si>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</si>
  <si>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</si>
  <si>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</si>
  <si>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</si>
  <si>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</si>
  <si>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</si>
  <si>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</si>
  <si>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</si>
  <si>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</si>
  <si>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</si>
  <si>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</si>
  <si>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</si>
  <si>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</si>
  <si>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</si>
  <si>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>北京 大连</t>
  </si>
  <si>
    <t>部门:</t>
  </si>
  <si>
    <t>企划部A组</t>
  </si>
  <si>
    <t>发生日期:</t>
  </si>
  <si>
    <t>9.19-9.22</t>
  </si>
  <si>
    <t>报销日期:</t>
  </si>
  <si>
    <t>团号:</t>
  </si>
  <si>
    <t>HMZ-1709-A18MIC695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</si>
  <si>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</si>
  <si>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</si>
  <si>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</si>
  <si>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</si>
  <si>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</si>
  <si>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</si>
  <si>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</si>
  <si>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</si>
  <si>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侯莹无锡-大连机票退票费</t>
  </si>
  <si>
    <t>市内交通（打车）</t>
  </si>
  <si>
    <t>住宿费</t>
  </si>
  <si>
    <t>餐费</t>
  </si>
  <si>
    <t>机票退票费快递费用</t>
  </si>
  <si>
    <t>U盘</t>
  </si>
  <si>
    <t>鞍钢视频资料用U盘给客户</t>
  </si>
  <si>
    <t>充电宝闪送</t>
  </si>
  <si>
    <t>60个充电宝闪送</t>
  </si>
  <si>
    <t>充电宝快递费</t>
  </si>
  <si>
    <t>60个充电宝快递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</si>
  <si>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</si>
  <si>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</si>
  <si>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</si>
  <si>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</si>
  <si>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</si>
  <si>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</si>
  <si>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</si>
  <si>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</si>
  <si>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</si>
  <si>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大连</t>
  </si>
  <si>
    <t xml:space="preserve">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</si>
</sst>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7" borderId="20" applyNumberFormat="0" applyAlignment="0" applyProtection="0">
      <alignment vertical="center"/>
    </xf>
    <xf numFmtId="0" fontId="16" fillId="17" borderId="16" applyNumberFormat="0" applyAlignment="0" applyProtection="0">
      <alignment vertical="center"/>
    </xf>
    <xf numFmtId="0" fontId="17" fillId="20" borderId="1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H17" sqref="H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11">
        <v>11.07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4"/>
      <c r="J8" s="15" t="s">
        <v>66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3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260</v>
      </c>
      <c r="H11" s="25">
        <v>260</v>
      </c>
      <c r="I11" s="46"/>
      <c r="J11" s="47"/>
      <c r="K11" s="48" t="s">
        <v>75</v>
      </c>
    </row>
    <row r="12" ht="31" customHeight="1" spans="2:11">
      <c r="B12" s="22"/>
      <c r="C12" s="23"/>
      <c r="D12" s="26"/>
      <c r="E12" s="27" t="s">
        <v>76</v>
      </c>
      <c r="F12" s="28"/>
      <c r="G12" s="25"/>
      <c r="H12" s="25"/>
      <c r="I12" s="46"/>
      <c r="J12" s="47"/>
      <c r="K12" s="48"/>
    </row>
    <row r="13" ht="31" customHeight="1" spans="2:11">
      <c r="B13" s="22"/>
      <c r="C13" s="23"/>
      <c r="D13" s="26"/>
      <c r="E13" s="29"/>
      <c r="F13" s="30"/>
      <c r="G13" s="25"/>
      <c r="H13" s="25"/>
      <c r="I13" s="46"/>
      <c r="J13" s="47"/>
      <c r="K13" s="48"/>
    </row>
    <row r="14" ht="31" customHeight="1" spans="2:11">
      <c r="B14" s="22"/>
      <c r="C14" s="23"/>
      <c r="D14" s="26"/>
      <c r="E14" s="29"/>
      <c r="F14" s="30"/>
      <c r="G14" s="25"/>
      <c r="H14" s="25"/>
      <c r="I14" s="46"/>
      <c r="J14" s="47"/>
      <c r="K14" s="48"/>
    </row>
    <row r="15" ht="31" customHeight="1" spans="2:11">
      <c r="B15" s="22"/>
      <c r="C15" s="23"/>
      <c r="D15" s="26"/>
      <c r="E15" s="29"/>
      <c r="F15" s="30"/>
      <c r="G15" s="25"/>
      <c r="H15" s="25"/>
      <c r="I15" s="46"/>
      <c r="J15" s="47"/>
      <c r="K15" s="48"/>
    </row>
    <row r="16" ht="54" customHeight="1" spans="2:11">
      <c r="B16" s="22">
        <v>2</v>
      </c>
      <c r="C16" s="23"/>
      <c r="D16" s="26"/>
      <c r="E16" s="31"/>
      <c r="F16" s="32"/>
      <c r="G16" s="25"/>
      <c r="H16" s="25"/>
      <c r="I16" s="46"/>
      <c r="J16" s="47"/>
      <c r="K16" s="48"/>
    </row>
    <row r="17" ht="20.1" customHeight="1" spans="2:11">
      <c r="B17" s="22">
        <v>3</v>
      </c>
      <c r="C17" s="23"/>
      <c r="D17" s="26"/>
      <c r="E17" s="22" t="s">
        <v>77</v>
      </c>
      <c r="F17" s="23"/>
      <c r="G17" s="25">
        <v>0</v>
      </c>
      <c r="H17" s="25"/>
      <c r="I17" s="46"/>
      <c r="J17" s="47"/>
      <c r="K17" s="49"/>
    </row>
    <row r="18" ht="20.1" customHeight="1" spans="2:11">
      <c r="B18" s="22"/>
      <c r="C18" s="23"/>
      <c r="D18" s="26"/>
      <c r="E18" s="27" t="s">
        <v>78</v>
      </c>
      <c r="F18" s="28"/>
      <c r="G18" s="25"/>
      <c r="H18" s="25"/>
      <c r="I18" s="46"/>
      <c r="J18" s="47"/>
      <c r="K18" s="49"/>
    </row>
    <row r="19" ht="20.1" customHeight="1" spans="2:11">
      <c r="B19" s="22"/>
      <c r="C19" s="23"/>
      <c r="D19" s="26"/>
      <c r="E19" s="29"/>
      <c r="F19" s="30"/>
      <c r="G19" s="25"/>
      <c r="H19" s="25"/>
      <c r="I19" s="46"/>
      <c r="J19" s="47"/>
      <c r="K19" s="49"/>
    </row>
    <row r="20" ht="20.1" customHeight="1" spans="2:11">
      <c r="B20" s="22">
        <v>4</v>
      </c>
      <c r="C20" s="23"/>
      <c r="D20" s="26"/>
      <c r="E20" s="31"/>
      <c r="F20" s="32"/>
      <c r="G20" s="25"/>
      <c r="H20" s="25"/>
      <c r="I20" s="46"/>
      <c r="J20" s="47"/>
      <c r="K20" s="49"/>
    </row>
    <row r="21" ht="20.1" customHeight="1" spans="2:11">
      <c r="B21" s="22">
        <v>5</v>
      </c>
      <c r="C21" s="23"/>
      <c r="D21" s="24" t="s">
        <v>41</v>
      </c>
      <c r="E21" s="33" t="s">
        <v>79</v>
      </c>
      <c r="F21" s="33"/>
      <c r="G21" s="25">
        <v>10</v>
      </c>
      <c r="H21" s="25">
        <v>10</v>
      </c>
      <c r="I21" s="46"/>
      <c r="J21" s="47"/>
      <c r="K21" s="49"/>
    </row>
    <row r="22" ht="20.1" customHeight="1" spans="2:11">
      <c r="B22" s="22">
        <v>6</v>
      </c>
      <c r="C22" s="23"/>
      <c r="D22" s="26"/>
      <c r="E22" s="33" t="s">
        <v>80</v>
      </c>
      <c r="F22" s="33"/>
      <c r="G22" s="25">
        <v>73.65</v>
      </c>
      <c r="H22" s="25">
        <v>73.65</v>
      </c>
      <c r="I22" s="46"/>
      <c r="J22" s="47"/>
      <c r="K22" s="49" t="s">
        <v>81</v>
      </c>
    </row>
    <row r="23" ht="20.1" customHeight="1" spans="2:11">
      <c r="B23" s="22"/>
      <c r="C23" s="23"/>
      <c r="D23" s="26"/>
      <c r="E23" s="22" t="s">
        <v>82</v>
      </c>
      <c r="F23" s="23"/>
      <c r="G23" s="25">
        <v>66</v>
      </c>
      <c r="H23" s="25">
        <v>66</v>
      </c>
      <c r="I23" s="46"/>
      <c r="J23" s="47"/>
      <c r="K23" s="49" t="s">
        <v>83</v>
      </c>
    </row>
    <row r="24" ht="20.1" customHeight="1" spans="2:11">
      <c r="B24" s="22">
        <v>7</v>
      </c>
      <c r="C24" s="23"/>
      <c r="D24" s="34"/>
      <c r="E24" s="33" t="s">
        <v>84</v>
      </c>
      <c r="F24" s="33"/>
      <c r="G24" s="25">
        <v>197</v>
      </c>
      <c r="H24" s="25">
        <v>197</v>
      </c>
      <c r="I24" s="46"/>
      <c r="J24" s="47"/>
      <c r="K24" s="49" t="s">
        <v>85</v>
      </c>
    </row>
    <row r="25" ht="20.1" customHeight="1" spans="2:11">
      <c r="B25" s="19" t="s">
        <v>43</v>
      </c>
      <c r="C25" s="35"/>
      <c r="D25" s="35"/>
      <c r="E25" s="35"/>
      <c r="F25" s="20"/>
      <c r="G25" s="36">
        <f>SUM(G11:G24)</f>
        <v>606.65</v>
      </c>
      <c r="H25" s="36">
        <f>SUM(H11:H24)</f>
        <v>606.65</v>
      </c>
      <c r="I25" s="50">
        <f>SUM(I11:J24)</f>
        <v>0</v>
      </c>
      <c r="J25" s="51"/>
      <c r="K25" s="52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53"/>
      <c r="K26" s="16"/>
    </row>
    <row r="27" ht="20.1" customHeight="1" spans="2:11">
      <c r="B27" s="21" t="s">
        <v>70</v>
      </c>
      <c r="C27" s="21"/>
      <c r="D27" s="21"/>
      <c r="E27" s="21"/>
      <c r="F27" s="21"/>
      <c r="G27" s="21" t="s">
        <v>86</v>
      </c>
      <c r="H27" s="21"/>
      <c r="I27" s="21"/>
      <c r="J27" s="21"/>
      <c r="K27" s="21" t="s">
        <v>87</v>
      </c>
    </row>
    <row r="28" ht="20.1" customHeight="1" spans="2:11">
      <c r="B28" s="37">
        <f>H25</f>
        <v>606.65</v>
      </c>
      <c r="C28" s="37"/>
      <c r="D28" s="37"/>
      <c r="E28" s="37"/>
      <c r="F28" s="37"/>
      <c r="G28" s="37">
        <f>I25</f>
        <v>0</v>
      </c>
      <c r="H28" s="37"/>
      <c r="I28" s="37"/>
      <c r="J28" s="37"/>
      <c r="K28" s="54">
        <f>SUM(B28:J28)</f>
        <v>606.65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88</v>
      </c>
      <c r="C30" s="16"/>
      <c r="D30" s="16"/>
      <c r="E30" s="16"/>
      <c r="F30" s="16" t="s">
        <v>50</v>
      </c>
      <c r="G30" s="16" t="s">
        <v>89</v>
      </c>
      <c r="H30" s="16"/>
      <c r="I30" s="16"/>
      <c r="J30" s="16" t="s">
        <v>52</v>
      </c>
      <c r="K30" s="16"/>
    </row>
    <row r="32" hidden="1"/>
    <row r="33" ht="18.75" hidden="1" spans="1:11">
      <c r="A33" s="2" t="s">
        <v>90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hidden="1"/>
    <row r="35" ht="20.1" hidden="1" customHeight="1" spans="2:11">
      <c r="B35" s="4"/>
      <c r="C35" s="5"/>
      <c r="D35" s="6" t="s">
        <v>54</v>
      </c>
      <c r="E35" s="6"/>
      <c r="F35" s="7" t="str">
        <f>F5</f>
        <v>胡雨涵</v>
      </c>
      <c r="G35" s="7"/>
      <c r="H35" s="6" t="s">
        <v>56</v>
      </c>
      <c r="I35" s="5"/>
      <c r="J35" s="7" t="str">
        <f>J5</f>
        <v>客户助理</v>
      </c>
      <c r="K35" s="41"/>
    </row>
    <row r="36" ht="20.1" hidden="1" customHeight="1" spans="2:11">
      <c r="B36" s="8"/>
      <c r="C36" s="9"/>
      <c r="D36" s="10" t="s">
        <v>58</v>
      </c>
      <c r="E36" s="10"/>
      <c r="F36" s="11" t="str">
        <f>F6</f>
        <v>北京 大连</v>
      </c>
      <c r="G36" s="11"/>
      <c r="H36" s="10" t="s">
        <v>60</v>
      </c>
      <c r="I36" s="9"/>
      <c r="J36" s="11" t="str">
        <f>J6</f>
        <v>企划部A组</v>
      </c>
      <c r="K36" s="42"/>
    </row>
    <row r="37" ht="20.1" hidden="1" customHeight="1" spans="2:11">
      <c r="B37" s="8"/>
      <c r="C37" s="9"/>
      <c r="D37" s="10" t="s">
        <v>62</v>
      </c>
      <c r="E37" s="10"/>
      <c r="F37" s="11" t="str">
        <f>F7</f>
        <v>9.19-9.22</v>
      </c>
      <c r="G37" s="11"/>
      <c r="H37" s="10" t="s">
        <v>64</v>
      </c>
      <c r="I37" s="43"/>
      <c r="J37" s="11">
        <f>J7</f>
        <v>11.07</v>
      </c>
      <c r="K37" s="42"/>
    </row>
    <row r="38" ht="20.1" hidden="1" customHeight="1" spans="2:11">
      <c r="B38" s="12"/>
      <c r="C38" s="13"/>
      <c r="D38" s="14"/>
      <c r="E38" s="14"/>
      <c r="F38" s="15"/>
      <c r="G38" s="15"/>
      <c r="H38" s="14" t="s">
        <v>65</v>
      </c>
      <c r="I38" s="44"/>
      <c r="J38" s="15" t="str">
        <f>J8</f>
        <v>HMZ-1709-A18MIC695</v>
      </c>
      <c r="K38" s="45"/>
    </row>
    <row r="39" ht="20.1" hidden="1" customHeight="1"/>
    <row r="40" ht="20.1" hidden="1" customHeight="1" spans="2:11">
      <c r="B40" s="33"/>
      <c r="C40" s="33"/>
      <c r="D40" s="38" t="s">
        <v>91</v>
      </c>
      <c r="E40" s="33" t="s">
        <v>92</v>
      </c>
      <c r="F40" s="33"/>
      <c r="G40" s="25" t="s">
        <v>93</v>
      </c>
      <c r="H40" s="25" t="s">
        <v>94</v>
      </c>
      <c r="I40" s="25" t="s">
        <v>43</v>
      </c>
      <c r="J40" s="25"/>
      <c r="K40" s="55" t="s">
        <v>72</v>
      </c>
    </row>
    <row r="41" ht="20.1" hidden="1" customHeight="1" spans="2:11">
      <c r="B41" s="33">
        <v>1</v>
      </c>
      <c r="C41" s="33"/>
      <c r="D41" s="39" t="s">
        <v>95</v>
      </c>
      <c r="E41" s="33"/>
      <c r="F41" s="33"/>
      <c r="G41" s="25">
        <v>100</v>
      </c>
      <c r="H41" s="25">
        <v>4</v>
      </c>
      <c r="I41" s="46">
        <f>G41*H41</f>
        <v>400</v>
      </c>
      <c r="J41" s="47"/>
      <c r="K41" s="48"/>
    </row>
    <row r="42" ht="20.1" hidden="1" customHeight="1" spans="2:11">
      <c r="B42" s="33">
        <v>2</v>
      </c>
      <c r="C42" s="33"/>
      <c r="D42" s="39"/>
      <c r="E42" s="33"/>
      <c r="F42" s="33"/>
      <c r="G42" s="25">
        <v>0</v>
      </c>
      <c r="H42" s="25">
        <v>0</v>
      </c>
      <c r="I42" s="46">
        <f t="shared" ref="I42:I43" si="0">G42*H42</f>
        <v>0</v>
      </c>
      <c r="J42" s="47"/>
      <c r="K42" s="48"/>
    </row>
    <row r="43" ht="20.1" hidden="1" customHeight="1" spans="2:11">
      <c r="B43" s="33">
        <v>3</v>
      </c>
      <c r="C43" s="33"/>
      <c r="D43" s="39"/>
      <c r="E43" s="33"/>
      <c r="F43" s="33"/>
      <c r="G43" s="25">
        <v>0</v>
      </c>
      <c r="H43" s="25">
        <v>0</v>
      </c>
      <c r="I43" s="46">
        <f t="shared" si="0"/>
        <v>0</v>
      </c>
      <c r="J43" s="47"/>
      <c r="K43" s="48"/>
    </row>
    <row r="44" ht="20.1" hidden="1" customHeight="1" spans="2:11">
      <c r="B44" s="19" t="s">
        <v>43</v>
      </c>
      <c r="C44" s="35"/>
      <c r="D44" s="35"/>
      <c r="E44" s="35"/>
      <c r="F44" s="20"/>
      <c r="G44" s="36"/>
      <c r="H44" s="36">
        <f>SUM(H26:H43)</f>
        <v>4</v>
      </c>
      <c r="I44" s="50">
        <f>SUM(I41:J43)</f>
        <v>400</v>
      </c>
      <c r="J44" s="51"/>
      <c r="K44" s="52"/>
    </row>
    <row r="45" ht="20.1" hidden="1" customHeight="1" spans="2:11">
      <c r="B45" s="16" t="s">
        <v>88</v>
      </c>
      <c r="C45" s="16"/>
      <c r="D45" s="16"/>
      <c r="E45" s="16"/>
      <c r="F45" s="16" t="s">
        <v>50</v>
      </c>
      <c r="G45" s="16" t="s">
        <v>89</v>
      </c>
      <c r="H45" s="16"/>
      <c r="I45" s="16"/>
      <c r="J45" s="16" t="s">
        <v>52</v>
      </c>
      <c r="K45" s="16"/>
    </row>
    <row r="46" spans="7:7">
      <c r="G46" t="s">
        <v>96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6:C16"/>
    <mergeCell ref="I16:J16"/>
    <mergeCell ref="B17:C17"/>
    <mergeCell ref="E17:F17"/>
    <mergeCell ref="I17:J17"/>
    <mergeCell ref="B20:C20"/>
    <mergeCell ref="I20:J20"/>
    <mergeCell ref="B21:C21"/>
    <mergeCell ref="E21:F21"/>
    <mergeCell ref="I21:J21"/>
    <mergeCell ref="B22:C22"/>
    <mergeCell ref="E22:F22"/>
    <mergeCell ref="I22:J22"/>
    <mergeCell ref="E23:F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1:D24"/>
    <mergeCell ref="E12:F16"/>
    <mergeCell ref="E18:F20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2017-11-07T08:30:55Z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