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<sst xmlns="http://schemas.openxmlformats.org/spreadsheetml/2006/main" count="109" uniqueCount="89">
  <si>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</si>
  <si>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</si>
  <si>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</si>
  <si>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</si>
  <si>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</si>
  <si>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</si>
  <si>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</si>
  <si>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</si>
  <si>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</si>
  <si>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</si>
  <si>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</si>
  <si>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</si>
  <si>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</si>
  <si>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</si>
  <si>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</si>
  <si>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</si>
  <si>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</si>
  <si>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</si>
  <si>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</si>
  <si>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</si>
  <si>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</si>
  <si>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</si>
  <si>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</si>
  <si>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</si>
  <si>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</si>
  <si>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</si>
  <si>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</si>
  <si>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</si>
  <si>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</si>
  <si>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</si>
  <si>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</si>
  <si>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</si>
  <si>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</si>
  <si>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</si>
  <si>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</si>
  <si>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</si>
  <si>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</si>
  <si>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</si>
  <si>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</si>
  <si>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</si>
  <si>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</si>
  <si>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</si>
  <si>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</si>
  <si>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</si>
  <si>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</si>
  <si>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</si>
  <si>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</si>
  <si>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</si>
  <si>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</si>
  <si>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</si>
  <si>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</si>
  <si>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</si>
  <si>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</si>
  <si>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</si>
  <si>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</si>
  <si>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</si>
  <si>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</si>
  <si>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总监</t>
  </si>
  <si>
    <t>发生地:</t>
  </si>
  <si>
    <t>北京</t>
  </si>
  <si>
    <t>部门:</t>
  </si>
  <si>
    <t>业务六部</t>
  </si>
  <si>
    <t>发生日期:</t>
  </si>
  <si>
    <t>2.26-2.27</t>
  </si>
  <si>
    <t>报销日期:</t>
  </si>
  <si>
    <t>团号:</t>
  </si>
  <si>
    <t>HMEA-190225-STY200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</si>
  <si>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</si>
  <si>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</si>
  <si>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</si>
  <si>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</si>
  <si>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</si>
  <si>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</si>
  <si>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</si>
  <si>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</si>
  <si>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</si>
  <si>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</si>
  <si>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详见滴滴行程单</t>
  </si>
  <si>
    <t>餐费</t>
  </si>
  <si>
    <t>2.26午餐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</si>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</sst>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2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0" borderId="20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1" borderId="23" applyNumberFormat="0" applyAlignment="0" applyProtection="0">
      <alignment vertical="center"/>
    </xf>
    <xf numFmtId="0" fontId="15" fillId="21" borderId="16" applyNumberFormat="0" applyAlignment="0" applyProtection="0">
      <alignment vertical="center"/>
    </xf>
    <xf numFmtId="0" fontId="16" fillId="23" borderId="1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99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topLeftCell="A10" workbookViewId="0">
      <selection activeCell="M20" sqref="M2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9"/>
      <c r="J7" s="11">
        <v>3.14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41" t="s">
        <v>66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3"/>
      <c r="J11" s="44"/>
      <c r="K11" s="45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361.14</v>
      </c>
      <c r="H12" s="26">
        <v>361.14</v>
      </c>
      <c r="I12" s="43"/>
      <c r="J12" s="44"/>
      <c r="K12" s="45" t="s">
        <v>77</v>
      </c>
    </row>
    <row r="13" ht="20.1" customHeight="1" spans="2:11">
      <c r="B13" s="23"/>
      <c r="C13" s="24"/>
      <c r="D13" s="27"/>
      <c r="E13" s="23"/>
      <c r="F13" s="24" t="s">
        <v>78</v>
      </c>
      <c r="G13" s="26">
        <v>40</v>
      </c>
      <c r="I13" s="43"/>
      <c r="J13" s="26">
        <v>40</v>
      </c>
      <c r="K13" s="45" t="s">
        <v>79</v>
      </c>
    </row>
    <row r="14" ht="20.1" customHeight="1" spans="2:11">
      <c r="B14" s="23"/>
      <c r="C14" s="24"/>
      <c r="D14" s="27"/>
      <c r="E14" s="23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9"/>
      <c r="I15" s="43"/>
      <c r="J15" s="26"/>
      <c r="K15" s="45"/>
    </row>
    <row r="16" ht="20.1" customHeight="1" spans="2:11">
      <c r="B16" s="23"/>
      <c r="C16" s="24"/>
      <c r="D16" s="27"/>
      <c r="E16" s="23"/>
      <c r="F16" s="24"/>
      <c r="G16" s="26"/>
      <c r="H16" s="29"/>
      <c r="I16" s="43"/>
      <c r="J16" s="26"/>
      <c r="K16" s="45"/>
    </row>
    <row r="17" ht="20.1" customHeight="1" spans="2:11">
      <c r="B17" s="23">
        <v>5</v>
      </c>
      <c r="C17" s="24"/>
      <c r="D17" s="25" t="s">
        <v>41</v>
      </c>
      <c r="E17" s="28"/>
      <c r="F17" s="28"/>
      <c r="G17" s="26"/>
      <c r="H17" s="26"/>
      <c r="I17" s="43"/>
      <c r="J17" s="44"/>
      <c r="K17" s="45"/>
    </row>
    <row r="18" ht="20.1" customHeight="1" spans="2:11">
      <c r="B18" s="23">
        <v>6</v>
      </c>
      <c r="C18" s="24"/>
      <c r="D18" s="27"/>
      <c r="E18" s="28"/>
      <c r="F18" s="28"/>
      <c r="G18" s="26"/>
      <c r="H18" s="26"/>
      <c r="I18" s="43"/>
      <c r="J18" s="44"/>
      <c r="K18" s="45"/>
    </row>
    <row r="19" ht="20.1" customHeight="1" spans="2:11">
      <c r="B19" s="23">
        <v>7</v>
      </c>
      <c r="C19" s="24"/>
      <c r="D19" s="30"/>
      <c r="E19" s="28"/>
      <c r="F19" s="28"/>
      <c r="G19" s="26">
        <v>0</v>
      </c>
      <c r="H19" s="26"/>
      <c r="I19" s="43"/>
      <c r="J19" s="44"/>
      <c r="K19" s="45"/>
    </row>
    <row r="20" ht="20.1" customHeight="1" spans="2:11">
      <c r="B20" s="20" t="s">
        <v>43</v>
      </c>
      <c r="C20" s="31"/>
      <c r="D20" s="31"/>
      <c r="E20" s="31"/>
      <c r="F20" s="21"/>
      <c r="G20" s="32">
        <f>SUM(G11:G19)</f>
        <v>401.14</v>
      </c>
      <c r="H20" s="32">
        <f>SUM(H11:H19)</f>
        <v>361.14</v>
      </c>
      <c r="I20" s="46">
        <f>SUM(I11:J19)</f>
        <v>40</v>
      </c>
      <c r="J20" s="47"/>
      <c r="K20" s="48"/>
    </row>
    <row r="21" ht="20.1" customHeight="1" spans="2:11">
      <c r="B21" s="17"/>
      <c r="C21" s="17"/>
      <c r="D21" s="17"/>
      <c r="E21" s="17"/>
      <c r="F21" s="17"/>
      <c r="G21" s="17"/>
      <c r="H21" s="17"/>
      <c r="I21" s="17"/>
      <c r="J21" s="49"/>
      <c r="K21" s="17"/>
    </row>
    <row r="22" ht="20.1" customHeight="1" spans="2:11">
      <c r="B22" s="22" t="s">
        <v>70</v>
      </c>
      <c r="C22" s="22"/>
      <c r="D22" s="22"/>
      <c r="E22" s="22"/>
      <c r="F22" s="22"/>
      <c r="G22" s="22" t="s">
        <v>80</v>
      </c>
      <c r="H22" s="22"/>
      <c r="I22" s="22"/>
      <c r="J22" s="22"/>
      <c r="K22" s="22" t="s">
        <v>81</v>
      </c>
    </row>
    <row r="23" ht="20.1" customHeight="1" spans="2:11">
      <c r="B23" s="33">
        <f>H20</f>
        <v>361.14</v>
      </c>
      <c r="C23" s="33"/>
      <c r="D23" s="33"/>
      <c r="E23" s="33"/>
      <c r="F23" s="33"/>
      <c r="G23" s="33">
        <f>I20</f>
        <v>40</v>
      </c>
      <c r="H23" s="33"/>
      <c r="I23" s="33"/>
      <c r="J23" s="33"/>
      <c r="K23" s="50">
        <f>SUM(B23:J23)</f>
        <v>401.14</v>
      </c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ht="20.1" customHeight="1" spans="2:11">
      <c r="B25" s="17" t="s">
        <v>82</v>
      </c>
      <c r="C25" s="17"/>
      <c r="D25" s="17"/>
      <c r="E25" s="17"/>
      <c r="F25" s="17" t="s">
        <v>50</v>
      </c>
      <c r="G25" s="17" t="s">
        <v>83</v>
      </c>
      <c r="H25" s="17"/>
      <c r="I25" s="17"/>
      <c r="J25" s="17" t="s">
        <v>52</v>
      </c>
      <c r="K25" s="17"/>
    </row>
    <row r="28" ht="18.75" spans="1:11">
      <c r="A28" s="2" t="s">
        <v>84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54</v>
      </c>
      <c r="E30" s="6"/>
      <c r="F30" s="7"/>
      <c r="G30" s="7"/>
      <c r="H30" s="6" t="s">
        <v>56</v>
      </c>
      <c r="I30" s="5"/>
      <c r="J30" s="7"/>
      <c r="K30" s="37"/>
    </row>
    <row r="31" ht="20.1" customHeight="1" spans="2:11">
      <c r="B31" s="8"/>
      <c r="C31" s="9"/>
      <c r="D31" s="10" t="s">
        <v>58</v>
      </c>
      <c r="E31" s="10"/>
      <c r="F31" s="11"/>
      <c r="G31" s="11"/>
      <c r="H31" s="10" t="s">
        <v>60</v>
      </c>
      <c r="I31" s="9"/>
      <c r="J31" s="11"/>
      <c r="K31" s="38"/>
    </row>
    <row r="32" ht="20.1" customHeight="1" spans="2:11">
      <c r="B32" s="8"/>
      <c r="C32" s="9"/>
      <c r="D32" s="10" t="s">
        <v>62</v>
      </c>
      <c r="E32" s="10"/>
      <c r="F32" s="12"/>
      <c r="G32" s="11"/>
      <c r="H32" s="10" t="s">
        <v>64</v>
      </c>
      <c r="I32" s="39"/>
      <c r="J32" s="11"/>
      <c r="K32" s="38"/>
    </row>
    <row r="33" ht="20.1" customHeight="1" spans="2:11">
      <c r="B33" s="13"/>
      <c r="C33" s="14"/>
      <c r="D33" s="15"/>
      <c r="E33" s="15"/>
      <c r="F33" s="16"/>
      <c r="G33" s="16"/>
      <c r="H33" s="15" t="s">
        <v>65</v>
      </c>
      <c r="I33" s="40"/>
      <c r="J33" s="41"/>
      <c r="K33" s="42"/>
    </row>
    <row r="34" ht="20.1" customHeight="1"/>
    <row r="35" ht="20.1" customHeight="1" spans="2:11">
      <c r="B35" s="28"/>
      <c r="C35" s="28"/>
      <c r="D35" s="34" t="s">
        <v>85</v>
      </c>
      <c r="E35" s="28" t="s">
        <v>86</v>
      </c>
      <c r="F35" s="28"/>
      <c r="G35" s="26" t="s">
        <v>87</v>
      </c>
      <c r="H35" s="26" t="s">
        <v>88</v>
      </c>
      <c r="I35" s="26" t="s">
        <v>43</v>
      </c>
      <c r="J35" s="26"/>
      <c r="K35" s="51" t="s">
        <v>72</v>
      </c>
    </row>
    <row r="36" ht="20.1" customHeight="1" spans="2:11">
      <c r="B36" s="28">
        <v>1</v>
      </c>
      <c r="C36" s="28"/>
      <c r="D36" s="35"/>
      <c r="E36" s="28"/>
      <c r="F36" s="28"/>
      <c r="G36" s="26">
        <v>100</v>
      </c>
      <c r="H36" s="26">
        <v>2</v>
      </c>
      <c r="I36" s="43">
        <f>G36*H36</f>
        <v>200</v>
      </c>
      <c r="J36" s="44"/>
      <c r="K36" s="52"/>
    </row>
    <row r="37" ht="20.1" customHeight="1" spans="2:11">
      <c r="B37" s="28">
        <v>2</v>
      </c>
      <c r="C37" s="28"/>
      <c r="D37" s="35"/>
      <c r="E37" s="28"/>
      <c r="F37" s="28"/>
      <c r="G37" s="26">
        <v>0</v>
      </c>
      <c r="H37" s="26">
        <v>2</v>
      </c>
      <c r="I37" s="43">
        <f t="shared" ref="I37:I38" si="0">G37*H37</f>
        <v>0</v>
      </c>
      <c r="J37" s="44"/>
      <c r="K37" s="52"/>
    </row>
    <row r="38" ht="20.1" customHeight="1" spans="2:11">
      <c r="B38" s="28">
        <v>3</v>
      </c>
      <c r="C38" s="28"/>
      <c r="D38" s="35"/>
      <c r="E38" s="28"/>
      <c r="F38" s="28"/>
      <c r="G38" s="26">
        <v>0</v>
      </c>
      <c r="H38" s="26">
        <v>2</v>
      </c>
      <c r="I38" s="43">
        <f t="shared" si="0"/>
        <v>0</v>
      </c>
      <c r="J38" s="44"/>
      <c r="K38" s="52"/>
    </row>
    <row r="39" ht="20.1" customHeight="1" spans="2:11">
      <c r="B39" s="20" t="s">
        <v>43</v>
      </c>
      <c r="C39" s="31"/>
      <c r="D39" s="31"/>
      <c r="E39" s="31"/>
      <c r="F39" s="21"/>
      <c r="G39" s="32"/>
      <c r="H39" s="32">
        <f>SUM(H21:H38)</f>
        <v>6</v>
      </c>
      <c r="I39" s="46">
        <f>SUM(I36:J38)</f>
        <v>200</v>
      </c>
      <c r="J39" s="47"/>
      <c r="K39" s="48"/>
    </row>
    <row r="40" ht="20.1" customHeight="1" spans="2:11">
      <c r="B40" s="17" t="s">
        <v>82</v>
      </c>
      <c r="C40" s="17"/>
      <c r="D40" s="17"/>
      <c r="E40" s="17"/>
      <c r="F40" s="17" t="s">
        <v>50</v>
      </c>
      <c r="G40" s="17" t="s">
        <v>83</v>
      </c>
      <c r="H40" s="17"/>
      <c r="I40" s="17"/>
      <c r="J40" s="17" t="s">
        <v>52</v>
      </c>
      <c r="K4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2"/>
    <mergeCell ref="D17:D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2019-03-14T07:06:17Z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