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8月\8月22日赵峰德国团\"/>
    </mc:Choice>
  </mc:AlternateContent>
  <xr:revisionPtr revIDLastSave="0" documentId="10_ncr:8100000_{82294B8E-9CAF-4FFF-A959-51A0870C7297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62913" concurrentCalc="0"/>
</workbook>
</file>

<file path=xl/calcChain.xml><?xml version="1.0" encoding="utf-8"?>
<calcChain xmlns="http://schemas.openxmlformats.org/spreadsheetml/2006/main">
  <c r="H45" i="3" l="1"/>
  <c r="E45" i="3"/>
  <c r="F52" i="3"/>
  <c r="H37" i="2"/>
  <c r="B40" i="2"/>
  <c r="I37" i="2"/>
  <c r="G40" i="2"/>
  <c r="K40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7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<sst xmlns="http://schemas.openxmlformats.org/spreadsheetml/2006/main" count="106" uniqueCount="89">
  <si>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</si>
  <si>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</si>
  <si>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</si>
  <si>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</si>
  <si>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</si>
  <si>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</si>
  <si>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</si>
  <si>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</si>
  <si>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</si>
  <si>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</si>
  <si>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</si>
  <si>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</si>
  <si>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</si>
  <si>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</si>
  <si>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</si>
  <si>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</si>
  <si>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</si>
  <si>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</si>
  <si>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</si>
  <si>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</si>
  <si>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</si>
  <si>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</si>
  <si>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</si>
  <si>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</si>
  <si>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</si>
  <si>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</si>
  <si>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</si>
  <si>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</si>
  <si>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</si>
  <si>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</si>
  <si>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</si>
  <si>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</si>
  <si>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</si>
  <si>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</si>
  <si>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</si>
  <si>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</si>
  <si>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</si>
  <si>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</si>
  <si>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</si>
  <si>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</si>
  <si>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</si>
  <si>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</si>
  <si>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</si>
  <si>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</si>
  <si>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</si>
  <si>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</si>
  <si>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</si>
  <si>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</si>
  <si>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</si>
  <si>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</si>
  <si>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</si>
  <si>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</si>
  <si>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</si>
  <si>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</si>
  <si>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</si>
  <si>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</si>
  <si>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</si>
  <si>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</si>
  <si>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</si>
  <si>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</si>
  <si>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</si>
  <si>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</si>
  <si>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</si>
  <si>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</si>
  <si>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</si>
  <si>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</si>
  <si>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</si>
  <si>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</si>
  <si>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</si>
  <si>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</si>
  <si>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</si>
  <si>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</si>
  <si>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</si>
  <si>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</si>
  <si>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</si>
  <si>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</si>
  <si>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</si>
  <si>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</si>
  <si>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</si>
  <si>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</si>
  <si>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</si>
  <si>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</si>
  <si>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</si>
  <si>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</si>
  <si>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</si>
  <si>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会议日期：2018.10.2</t>
    <phoneticPr fontId="1" type="noConversion"/>
  </si>
  <si>
    <t>团号：KMIA-180822-LSH910</t>
    <phoneticPr fontId="1" type="noConversion"/>
  </si>
  <si>
    <t>成可心</t>
    <phoneticPr fontId="1" type="noConversion"/>
  </si>
  <si>
    <t>德国签证费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</si>
</sst>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H50" sqref="H50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86</v>
      </c>
      <c r="H4" s="83"/>
      <c r="I4" s="83"/>
      <c r="J4" s="83" t="s">
        <v>85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0</v>
      </c>
      <c r="D45" s="61">
        <v>0</v>
      </c>
      <c r="E45" s="60">
        <f>C45*D45</f>
        <v>0</v>
      </c>
      <c r="F45" s="38">
        <v>4870</v>
      </c>
      <c r="G45" s="38">
        <v>0</v>
      </c>
      <c r="H45" s="48">
        <f t="shared" ref="H45:H51" si="22">F45+G45</f>
        <v>4870</v>
      </c>
      <c r="I45" s="2"/>
      <c r="J45" s="80" t="s">
        <v>88</v>
      </c>
    </row>
    <row r="46" spans="1:10" ht="21" customHeight="1" x14ac:dyDescent="0.25">
      <c r="A46" s="87"/>
      <c r="B46" s="58"/>
      <c r="C46" s="60"/>
      <c r="D46" s="61"/>
      <c r="E46" s="60"/>
      <c r="F46" s="38">
        <v>368</v>
      </c>
      <c r="G46" s="38">
        <v>0</v>
      </c>
      <c r="H46" s="38">
        <f t="shared" si="22"/>
        <v>368</v>
      </c>
      <c r="I46" s="2"/>
      <c r="J46" s="81"/>
    </row>
    <row r="47" spans="1:10" ht="21" customHeight="1" x14ac:dyDescent="0.25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 x14ac:dyDescent="0.25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 x14ac:dyDescent="0.25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 x14ac:dyDescent="0.25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5238</v>
      </c>
      <c r="G52" s="39">
        <f t="shared" si="24"/>
        <v>0</v>
      </c>
      <c r="H52" s="39">
        <f t="shared" si="24"/>
        <v>5238</v>
      </c>
      <c r="I52" s="37"/>
      <c r="J52" s="8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5238</v>
      </c>
      <c r="G53" s="39">
        <f t="shared" ref="G53:H53" si="25">SUM(G52,G44,G40,G37,G32,G27,G24,G21,G16,G13)</f>
        <v>0</v>
      </c>
      <c r="H53" s="39">
        <f t="shared" si="25"/>
        <v>5238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0</v>
      </c>
      <c r="B58" s="65"/>
      <c r="C58" s="65">
        <f>H53</f>
        <v>5238</v>
      </c>
      <c r="D58" s="65"/>
      <c r="E58" s="65">
        <f>F53</f>
        <v>5238</v>
      </c>
      <c r="F58" s="65"/>
      <c r="G58" s="65">
        <f>G53</f>
        <v>0</v>
      </c>
      <c r="H58" s="65"/>
      <c r="I58" s="35">
        <f>A58-C58</f>
        <v>-5238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2"/>
  <sheetViews>
    <sheetView topLeftCell="A31" workbookViewId="0">
      <selection activeCell="I37" sqref="I37:J3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1" t="s">
        <v>87</v>
      </c>
      <c r="G8" s="91"/>
      <c r="H8" s="12" t="s">
        <v>20</v>
      </c>
      <c r="I8" s="11"/>
      <c r="J8" s="91"/>
      <c r="K8" s="92"/>
    </row>
    <row r="9" spans="2:11" ht="18.75" customHeight="1" x14ac:dyDescent="0.25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 x14ac:dyDescent="0.25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 x14ac:dyDescent="0.25">
      <c r="B15" s="44"/>
      <c r="C15" s="45"/>
      <c r="D15" s="96"/>
      <c r="E15" s="88" t="s">
        <v>35</v>
      </c>
      <c r="F15" s="89"/>
      <c r="G15" s="21">
        <v>35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6"/>
      <c r="E16" s="88" t="s">
        <v>35</v>
      </c>
      <c r="F16" s="89"/>
      <c r="G16" s="21">
        <v>24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6"/>
      <c r="E17" s="88" t="s">
        <v>35</v>
      </c>
      <c r="F17" s="89"/>
      <c r="G17" s="21">
        <v>25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6"/>
      <c r="E18" s="88" t="s">
        <v>35</v>
      </c>
      <c r="F18" s="89"/>
      <c r="G18" s="21">
        <v>24</v>
      </c>
      <c r="H18" s="21"/>
      <c r="I18" s="46"/>
      <c r="J18" s="47"/>
      <c r="K18" s="22"/>
    </row>
    <row r="19" spans="2:11" ht="18" customHeight="1" x14ac:dyDescent="0.25">
      <c r="B19" s="49"/>
      <c r="C19" s="50"/>
      <c r="D19" s="96"/>
      <c r="E19" s="88" t="s">
        <v>35</v>
      </c>
      <c r="F19" s="89"/>
      <c r="G19" s="21">
        <v>27</v>
      </c>
      <c r="H19" s="21"/>
      <c r="I19" s="51"/>
      <c r="J19" s="52"/>
      <c r="K19" s="22"/>
    </row>
    <row r="20" spans="2:11" ht="18" customHeight="1" x14ac:dyDescent="0.25">
      <c r="B20" s="49"/>
      <c r="C20" s="50"/>
      <c r="D20" s="96"/>
      <c r="E20" s="88" t="s">
        <v>35</v>
      </c>
      <c r="F20" s="89"/>
      <c r="G20" s="21">
        <v>25</v>
      </c>
      <c r="H20" s="21"/>
      <c r="I20" s="51"/>
      <c r="J20" s="52"/>
      <c r="K20" s="22"/>
    </row>
    <row r="21" spans="2:11" ht="18" customHeight="1" x14ac:dyDescent="0.25">
      <c r="B21" s="49"/>
      <c r="C21" s="50"/>
      <c r="D21" s="96"/>
      <c r="E21" s="88" t="s">
        <v>35</v>
      </c>
      <c r="F21" s="89"/>
      <c r="G21" s="21">
        <v>16</v>
      </c>
      <c r="H21" s="21"/>
      <c r="I21" s="51"/>
      <c r="J21" s="52"/>
      <c r="K21" s="22"/>
    </row>
    <row r="22" spans="2:11" ht="18" customHeight="1" x14ac:dyDescent="0.25">
      <c r="B22" s="49"/>
      <c r="C22" s="50"/>
      <c r="D22" s="96"/>
      <c r="E22" s="88" t="s">
        <v>35</v>
      </c>
      <c r="F22" s="89"/>
      <c r="G22" s="21">
        <v>34</v>
      </c>
      <c r="H22" s="21"/>
      <c r="I22" s="51"/>
      <c r="J22" s="52"/>
      <c r="K22" s="22"/>
    </row>
    <row r="23" spans="2:11" ht="18" customHeight="1" x14ac:dyDescent="0.25">
      <c r="B23" s="49"/>
      <c r="C23" s="50"/>
      <c r="D23" s="96"/>
      <c r="E23" s="88" t="s">
        <v>35</v>
      </c>
      <c r="F23" s="89"/>
      <c r="G23" s="21">
        <v>20</v>
      </c>
      <c r="H23" s="21"/>
      <c r="I23" s="51"/>
      <c r="J23" s="52"/>
      <c r="K23" s="22"/>
    </row>
    <row r="24" spans="2:11" ht="18" customHeight="1" x14ac:dyDescent="0.25">
      <c r="B24" s="49"/>
      <c r="C24" s="50"/>
      <c r="D24" s="96"/>
      <c r="E24" s="88" t="s">
        <v>35</v>
      </c>
      <c r="F24" s="89"/>
      <c r="G24" s="21">
        <v>14</v>
      </c>
      <c r="H24" s="21"/>
      <c r="I24" s="51"/>
      <c r="J24" s="52"/>
      <c r="K24" s="22"/>
    </row>
    <row r="25" spans="2:11" ht="18" customHeight="1" x14ac:dyDescent="0.25">
      <c r="B25" s="49"/>
      <c r="C25" s="50"/>
      <c r="D25" s="96"/>
      <c r="E25" s="88" t="s">
        <v>35</v>
      </c>
      <c r="F25" s="89"/>
      <c r="G25" s="21">
        <v>32</v>
      </c>
      <c r="H25" s="21"/>
      <c r="I25" s="51"/>
      <c r="J25" s="52"/>
      <c r="K25" s="22"/>
    </row>
    <row r="26" spans="2:11" ht="18" customHeight="1" x14ac:dyDescent="0.25">
      <c r="B26" s="49"/>
      <c r="C26" s="50"/>
      <c r="D26" s="96"/>
      <c r="E26" s="88" t="s">
        <v>35</v>
      </c>
      <c r="F26" s="89"/>
      <c r="G26" s="21">
        <v>32</v>
      </c>
      <c r="H26" s="21"/>
      <c r="I26" s="51"/>
      <c r="J26" s="52"/>
      <c r="K26" s="22"/>
    </row>
    <row r="27" spans="2:11" ht="18" customHeight="1" x14ac:dyDescent="0.25">
      <c r="B27" s="49"/>
      <c r="C27" s="50"/>
      <c r="D27" s="96"/>
      <c r="E27" s="88" t="s">
        <v>35</v>
      </c>
      <c r="F27" s="89"/>
      <c r="G27" s="21">
        <v>20</v>
      </c>
      <c r="H27" s="21"/>
      <c r="I27" s="51"/>
      <c r="J27" s="52"/>
      <c r="K27" s="22"/>
    </row>
    <row r="28" spans="2:11" ht="18" customHeight="1" x14ac:dyDescent="0.25">
      <c r="B28" s="49"/>
      <c r="C28" s="50"/>
      <c r="D28" s="96"/>
      <c r="E28" s="88" t="s">
        <v>35</v>
      </c>
      <c r="F28" s="89"/>
      <c r="G28" s="21">
        <v>40</v>
      </c>
      <c r="H28" s="21"/>
      <c r="I28" s="51"/>
      <c r="J28" s="52"/>
      <c r="K28" s="22"/>
    </row>
    <row r="29" spans="2:11" ht="18" customHeight="1" x14ac:dyDescent="0.25">
      <c r="B29" s="49"/>
      <c r="C29" s="50"/>
      <c r="D29" s="96"/>
      <c r="E29" s="88" t="s">
        <v>35</v>
      </c>
      <c r="F29" s="89"/>
      <c r="G29" s="21"/>
      <c r="H29" s="21"/>
      <c r="I29" s="51"/>
      <c r="J29" s="52"/>
      <c r="K29" s="22"/>
    </row>
    <row r="30" spans="2:11" ht="18" customHeight="1" x14ac:dyDescent="0.25">
      <c r="B30" s="88">
        <v>2</v>
      </c>
      <c r="C30" s="90"/>
      <c r="D30" s="96"/>
      <c r="E30" s="88" t="s">
        <v>35</v>
      </c>
      <c r="F30" s="89"/>
      <c r="G30" s="21">
        <v>0</v>
      </c>
      <c r="H30" s="21"/>
      <c r="I30" s="93"/>
      <c r="J30" s="94"/>
      <c r="K30" s="22" t="s">
        <v>36</v>
      </c>
    </row>
    <row r="31" spans="2:11" ht="18" customHeight="1" x14ac:dyDescent="0.25">
      <c r="B31" s="88">
        <v>3</v>
      </c>
      <c r="C31" s="90"/>
      <c r="D31" s="96"/>
      <c r="E31" s="88" t="s">
        <v>37</v>
      </c>
      <c r="F31" s="90"/>
      <c r="G31" s="21">
        <v>0</v>
      </c>
      <c r="H31" s="21"/>
      <c r="I31" s="93"/>
      <c r="J31" s="94"/>
      <c r="K31" s="22" t="s">
        <v>34</v>
      </c>
    </row>
    <row r="32" spans="2:11" ht="18" customHeight="1" x14ac:dyDescent="0.25">
      <c r="B32" s="88">
        <v>4</v>
      </c>
      <c r="C32" s="90"/>
      <c r="D32" s="96"/>
      <c r="E32" s="88" t="s">
        <v>38</v>
      </c>
      <c r="F32" s="90"/>
      <c r="G32" s="21">
        <v>0</v>
      </c>
      <c r="H32" s="21"/>
      <c r="I32" s="93"/>
      <c r="J32" s="94"/>
      <c r="K32" s="22" t="s">
        <v>39</v>
      </c>
    </row>
    <row r="33" spans="2:11" ht="18" customHeight="1" x14ac:dyDescent="0.25">
      <c r="B33" s="88">
        <v>5</v>
      </c>
      <c r="C33" s="90"/>
      <c r="D33" s="97"/>
      <c r="E33" s="88" t="s">
        <v>40</v>
      </c>
      <c r="F33" s="90"/>
      <c r="G33" s="21">
        <v>0</v>
      </c>
      <c r="H33" s="21"/>
      <c r="I33" s="93"/>
      <c r="J33" s="94"/>
      <c r="K33" s="27" t="s">
        <v>41</v>
      </c>
    </row>
    <row r="34" spans="2:11" ht="18" customHeight="1" x14ac:dyDescent="0.25">
      <c r="B34" s="88">
        <v>6</v>
      </c>
      <c r="C34" s="90"/>
      <c r="D34" s="95" t="s">
        <v>42</v>
      </c>
      <c r="E34" s="105"/>
      <c r="F34" s="105"/>
      <c r="G34" s="21"/>
      <c r="H34" s="21"/>
      <c r="I34" s="93"/>
      <c r="J34" s="94"/>
      <c r="K34" s="22"/>
    </row>
    <row r="35" spans="2:11" ht="18" customHeight="1" x14ac:dyDescent="0.25">
      <c r="B35" s="88">
        <v>7</v>
      </c>
      <c r="C35" s="90"/>
      <c r="D35" s="96"/>
      <c r="E35" s="105"/>
      <c r="F35" s="105"/>
      <c r="G35" s="21">
        <v>0</v>
      </c>
      <c r="H35" s="21"/>
      <c r="I35" s="93"/>
      <c r="J35" s="94"/>
      <c r="K35" s="22"/>
    </row>
    <row r="36" spans="2:11" ht="18" customHeight="1" x14ac:dyDescent="0.25">
      <c r="B36" s="88">
        <v>8</v>
      </c>
      <c r="C36" s="90"/>
      <c r="D36" s="97"/>
      <c r="E36" s="105"/>
      <c r="F36" s="105"/>
      <c r="G36" s="21">
        <v>0</v>
      </c>
      <c r="H36" s="21"/>
      <c r="I36" s="93"/>
      <c r="J36" s="94"/>
      <c r="K36" s="22"/>
    </row>
    <row r="37" spans="2:11" ht="18" customHeight="1" x14ac:dyDescent="0.25">
      <c r="B37" s="98" t="s">
        <v>43</v>
      </c>
      <c r="C37" s="106"/>
      <c r="D37" s="106"/>
      <c r="E37" s="106"/>
      <c r="F37" s="99"/>
      <c r="G37" s="23">
        <f>SUM(G14:G36)</f>
        <v>368</v>
      </c>
      <c r="H37" s="23">
        <f>SUM(H14:H36)</f>
        <v>0</v>
      </c>
      <c r="I37" s="103">
        <f>SUM(I14:J36)</f>
        <v>0</v>
      </c>
      <c r="J37" s="104"/>
      <c r="K37" s="24"/>
    </row>
    <row r="38" spans="2:11" ht="18" customHeight="1" x14ac:dyDescent="0.25">
      <c r="B38" s="17"/>
      <c r="C38" s="17"/>
      <c r="D38" s="17"/>
      <c r="E38" s="17"/>
      <c r="F38" s="17"/>
      <c r="G38" s="17"/>
      <c r="H38" s="17"/>
      <c r="I38" s="17"/>
      <c r="J38" s="25"/>
      <c r="K38" s="17"/>
    </row>
    <row r="39" spans="2:11" ht="18" customHeight="1" x14ac:dyDescent="0.25">
      <c r="B39" s="107" t="s">
        <v>29</v>
      </c>
      <c r="C39" s="107"/>
      <c r="D39" s="107"/>
      <c r="E39" s="107"/>
      <c r="F39" s="107"/>
      <c r="G39" s="107" t="s">
        <v>44</v>
      </c>
      <c r="H39" s="107"/>
      <c r="I39" s="107"/>
      <c r="J39" s="107"/>
      <c r="K39" s="19" t="s">
        <v>45</v>
      </c>
    </row>
    <row r="40" spans="2:11" ht="18" customHeight="1" x14ac:dyDescent="0.25">
      <c r="B40" s="102">
        <f>H37</f>
        <v>0</v>
      </c>
      <c r="C40" s="102"/>
      <c r="D40" s="102"/>
      <c r="E40" s="102"/>
      <c r="F40" s="102"/>
      <c r="G40" s="102">
        <f>I37</f>
        <v>0</v>
      </c>
      <c r="H40" s="102"/>
      <c r="I40" s="102"/>
      <c r="J40" s="102"/>
      <c r="K40" s="26">
        <f>SUM(B40:J40)</f>
        <v>0</v>
      </c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 t="s">
        <v>46</v>
      </c>
      <c r="C42" s="17"/>
      <c r="D42" s="17"/>
      <c r="E42" s="17"/>
      <c r="F42" s="17" t="s">
        <v>47</v>
      </c>
      <c r="G42" s="17" t="s">
        <v>48</v>
      </c>
      <c r="H42" s="17"/>
      <c r="I42" s="17"/>
      <c r="J42" s="17" t="s">
        <v>49</v>
      </c>
      <c r="K42" s="17"/>
    </row>
  </sheetData>
  <mergeCells count="57">
    <mergeCell ref="G40:J40"/>
    <mergeCell ref="B40:F40"/>
    <mergeCell ref="I36:J36"/>
    <mergeCell ref="I37:J37"/>
    <mergeCell ref="E34:F34"/>
    <mergeCell ref="I34:J34"/>
    <mergeCell ref="E35:F35"/>
    <mergeCell ref="I35:J35"/>
    <mergeCell ref="E36:F36"/>
    <mergeCell ref="B36:C36"/>
    <mergeCell ref="B37:F37"/>
    <mergeCell ref="B39:F39"/>
    <mergeCell ref="G39:J39"/>
    <mergeCell ref="B34:C34"/>
    <mergeCell ref="E31:F31"/>
    <mergeCell ref="E32:F32"/>
    <mergeCell ref="E13:F13"/>
    <mergeCell ref="E14:F14"/>
    <mergeCell ref="B13:C13"/>
    <mergeCell ref="B14:C14"/>
    <mergeCell ref="B30:C30"/>
    <mergeCell ref="E30:F30"/>
    <mergeCell ref="D14:D33"/>
    <mergeCell ref="B31:C31"/>
    <mergeCell ref="B32:C32"/>
    <mergeCell ref="B33:C33"/>
    <mergeCell ref="E15:F15"/>
    <mergeCell ref="E16:F16"/>
    <mergeCell ref="E17:F17"/>
    <mergeCell ref="E18:F18"/>
    <mergeCell ref="B5:K5"/>
    <mergeCell ref="B35:C35"/>
    <mergeCell ref="J8:K8"/>
    <mergeCell ref="J9:K9"/>
    <mergeCell ref="J10:K10"/>
    <mergeCell ref="E33:F33"/>
    <mergeCell ref="I31:J31"/>
    <mergeCell ref="F8:G8"/>
    <mergeCell ref="F9:G9"/>
    <mergeCell ref="F10:G10"/>
    <mergeCell ref="D34:D36"/>
    <mergeCell ref="I32:J32"/>
    <mergeCell ref="I33:J33"/>
    <mergeCell ref="I13:J13"/>
    <mergeCell ref="I14:J14"/>
    <mergeCell ref="I30:J30"/>
    <mergeCell ref="E19:F19"/>
    <mergeCell ref="E20:F20"/>
    <mergeCell ref="E21:F21"/>
    <mergeCell ref="E29:F29"/>
    <mergeCell ref="E22:F22"/>
    <mergeCell ref="E23:F23"/>
    <mergeCell ref="E24:F24"/>
    <mergeCell ref="E25:F25"/>
    <mergeCell ref="E26:F26"/>
    <mergeCell ref="E27:F27"/>
    <mergeCell ref="E28:F2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2018-09-03T02:32:00Z</dcterms:modified>
</cp:coreProperties>
</file>