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7770"/>
  </bookViews>
  <sheets>
    <sheet name="员工差旅报销单" sheetId="5" r:id="rId1"/>
  </sheets>
  <calcPr calcId="162913"/>
</workbook>
</file>

<file path=xl/calcChain.xml><?xml version="1.0" encoding="utf-8"?>
<calcChain xmlns="http://schemas.openxmlformats.org/spreadsheetml/2006/main">
  <c r="H21" i="5" l="1"/>
  <c r="G21" i="5"/>
  <c r="I37" i="5" l="1"/>
  <c r="J34" i="5"/>
  <c r="J33" i="5"/>
  <c r="J32" i="5"/>
  <c r="I21" i="5"/>
  <c r="G24" i="5" s="1"/>
  <c r="B24" i="5"/>
  <c r="K24" i="5" l="1"/>
</calcChain>
</file>

<file path=xl/sharedStrings.xml><?xml version="1.0" encoding="utf-8"?>
<sst xmlns="http://schemas.openxmlformats.org/spreadsheetml/2006/main" count="76" uniqueCount="59">
  <si>
    <t>【员工差旅报销单】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</si>
  <si>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</si>
  <si>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</si>
  <si>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</si>
  <si>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</si>
  <si>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</si>
  <si>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</si>
  <si>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</si>
  <si>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</si>
  <si>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</si>
  <si>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</si>
  <si>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</si>
  <si>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</si>
  <si>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</si>
  <si>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</si>
  <si>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</si>
  <si>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</si>
  <si>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</si>
  <si>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</si>
  <si>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</si>
  <si>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</si>
  <si>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张筱青</t>
    <rPh sb="0" eb="1">
      <t>lin'yu'jie</t>
    </rPh>
    <phoneticPr fontId="1" type="noConversion"/>
  </si>
  <si>
    <t>业务经理</t>
    <rPh sb="0" eb="1">
      <t>zhu'li</t>
    </rPh>
    <phoneticPr fontId="1" type="noConversion"/>
  </si>
  <si>
    <t>部门:</t>
    <phoneticPr fontId="1" type="noConversion"/>
  </si>
  <si>
    <t>上海事业部</t>
    <rPh sb="0" eb="1">
      <t>ye'wu</t>
    </rPh>
    <rPh sb="3" eb="4">
      <t>bu'men</t>
    </rPh>
    <phoneticPr fontId="1" type="noConversion"/>
  </si>
  <si>
    <t>出差起止日期</t>
    <phoneticPr fontId="1" type="noConversion"/>
  </si>
  <si>
    <t>团号:</t>
    <phoneticPr fontId="1" type="noConversion"/>
  </si>
  <si>
    <t>【员工上会补助统计单】</t>
    <phoneticPr fontId="1" type="noConversion"/>
  </si>
  <si>
    <t>出差城市</t>
    <phoneticPr fontId="1" type="noConversion"/>
  </si>
  <si>
    <t>每天金额</t>
    <phoneticPr fontId="1" type="noConversion"/>
  </si>
  <si>
    <t>天数</t>
    <phoneticPr fontId="1" type="noConversion"/>
  </si>
  <si>
    <t>合计</t>
    <phoneticPr fontId="1" type="noConversion"/>
  </si>
  <si>
    <t>备注</t>
    <phoneticPr fontId="1" type="noConversion"/>
  </si>
  <si>
    <t>9.16-9.19</t>
    <phoneticPr fontId="1" type="noConversion"/>
  </si>
  <si>
    <t>HMOA-180916-SXY615</t>
    <phoneticPr fontId="1" type="noConversion"/>
  </si>
  <si>
    <t>上海、苏州</t>
    <rPh sb="0" eb="1">
      <t>bei'jing</t>
    </rPh>
    <phoneticPr fontId="1" type="noConversion"/>
  </si>
  <si>
    <t>9.12  虹桥机场—家  86元</t>
    <rPh sb="4" eb="5">
      <t>h'q</t>
    </rPh>
    <rPh sb="6" eb="7">
      <t>huo'che'z</t>
    </rPh>
    <rPh sb="10" eb="11">
      <t>jia</t>
    </rPh>
    <phoneticPr fontId="1" type="noConversion"/>
  </si>
  <si>
    <t>餐费</t>
    <phoneticPr fontId="1" type="noConversion"/>
  </si>
  <si>
    <t>住宿</t>
    <phoneticPr fontId="1" type="noConversion"/>
  </si>
  <si>
    <t>住宿</t>
    <phoneticPr fontId="1" type="noConversion"/>
  </si>
  <si>
    <t>张筱青和姚艺婷18日苏州住宿</t>
    <rPh sb="0" eb="1">
      <t>dang'dhi'dang'di</t>
    </rPh>
    <phoneticPr fontId="1" type="noConversion"/>
  </si>
  <si>
    <t>请客户下午茶</t>
    <phoneticPr fontId="1" type="noConversion"/>
  </si>
  <si>
    <t>交通</t>
    <phoneticPr fontId="1" type="noConversion"/>
  </si>
  <si>
    <t>9月17日 家—上海卓美亚酒店</t>
    <phoneticPr fontId="1" type="noConversion"/>
  </si>
  <si>
    <t>提前踩点-交通</t>
    <phoneticPr fontId="1" type="noConversion"/>
  </si>
  <si>
    <t>提前踩点-餐费</t>
    <phoneticPr fontId="1" type="noConversion"/>
  </si>
  <si>
    <t>9月19日 上海站—家</t>
    <phoneticPr fontId="1" type="noConversion"/>
  </si>
  <si>
    <t>9月18日  苏州餐厅—苏州宜邦酒店</t>
    <phoneticPr fontId="1" type="noConversion"/>
  </si>
  <si>
    <t>9月19日 苏州W酒店—苏州站</t>
    <phoneticPr fontId="1" type="noConversion"/>
  </si>
  <si>
    <t>其他</t>
    <phoneticPr fontId="1" type="noConversion"/>
  </si>
  <si>
    <t>上海/苏州</t>
    <rPh sb="0" eb="1">
      <t>bei'jing</t>
    </rPh>
    <phoneticPr fontId="1" type="noConversion"/>
  </si>
  <si>
    <t>共计4天</t>
    <phoneticPr fontId="1" type="noConversion"/>
  </si>
  <si>
    <t>用餐</t>
    <phoneticPr fontId="1" type="noConversion"/>
  </si>
  <si>
    <t>市内交通（打车）</t>
    <phoneticPr fontId="1" type="noConversion"/>
  </si>
  <si>
    <t>市内交通（打车）</t>
    <phoneticPr fontId="1" type="noConversion"/>
  </si>
  <si>
    <t>9.12  踩点个人餐费</t>
    <phoneticPr fontId="1" type="noConversion"/>
  </si>
  <si>
    <t>9月18日  上海黔香阁—上海卓美亚酒店（用餐返回）</t>
    <phoneticPr fontId="1" type="noConversion"/>
  </si>
  <si>
    <r>
      <t>9月18日 上海—苏州W酒店
（与客户同一辆车子前往酒店路上）</t>
    </r>
    <r>
      <rPr>
        <b/>
        <sz val="9"/>
        <color theme="1"/>
        <rFont val="微软雅黑"/>
        <family val="2"/>
        <charset val="134"/>
      </rPr>
      <t>补票</t>
    </r>
    <phoneticPr fontId="1" type="noConversion"/>
  </si>
  <si>
    <r>
      <t xml:space="preserve">9月16日 用餐  34
9月17日 用餐  33.4
9月18日 用餐  69
9月19日 用餐  28.6  </t>
    </r>
    <r>
      <rPr>
        <b/>
        <sz val="9"/>
        <color theme="1"/>
        <rFont val="微软雅黑"/>
        <family val="2"/>
        <charset val="134"/>
      </rPr>
      <t>补票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</si>
</sst>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 "/>
    <numFmt numFmtId="177" formatCode="#,##0.00_ "/>
    <numFmt numFmtId="178" formatCode="0.00_);[Red]\(0.00\)"/>
    <numFmt numFmtId="179" formatCode="#,##0.00;[Red]#,##0.00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76">
    <xf numFmtId="0" fontId="0" fillId="0" borderId="0" xfId="0">
      <alignment vertical="center"/>
    </xf>
    <xf numFmtId="177" fontId="8" fillId="0" borderId="0" xfId="1" applyNumberFormat="1" applyFont="1" applyBorder="1" applyAlignment="1">
      <alignment horizontal="left" vertical="center"/>
    </xf>
    <xf numFmtId="0" fontId="8" fillId="2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left" vertical="center"/>
    </xf>
    <xf numFmtId="178" fontId="8" fillId="2" borderId="1" xfId="1" applyNumberFormat="1" applyFont="1" applyFill="1" applyBorder="1" applyAlignment="1">
      <alignment horizontal="left" vertical="center"/>
    </xf>
    <xf numFmtId="0" fontId="8" fillId="2" borderId="5" xfId="1" applyFont="1" applyFill="1" applyBorder="1" applyAlignment="1">
      <alignment horizontal="left" vertical="center"/>
    </xf>
    <xf numFmtId="0" fontId="8" fillId="2" borderId="15" xfId="1" applyFont="1" applyFill="1" applyBorder="1" applyAlignment="1">
      <alignment horizontal="left" vertical="center"/>
    </xf>
    <xf numFmtId="178" fontId="8" fillId="2" borderId="5" xfId="1" applyNumberFormat="1" applyFont="1" applyFill="1" applyBorder="1" applyAlignment="1">
      <alignment horizontal="left" vertical="center"/>
    </xf>
    <xf numFmtId="178" fontId="8" fillId="2" borderId="15" xfId="1" applyNumberFormat="1" applyFont="1" applyFill="1" applyBorder="1" applyAlignment="1">
      <alignment horizontal="left" vertical="center"/>
    </xf>
    <xf numFmtId="179" fontId="9" fillId="0" borderId="1" xfId="1" applyNumberFormat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8" fillId="0" borderId="8" xfId="1" applyFont="1" applyBorder="1" applyAlignment="1">
      <alignment horizontal="left" vertical="center"/>
    </xf>
    <xf numFmtId="0" fontId="8" fillId="0" borderId="9" xfId="1" applyFont="1" applyBorder="1" applyAlignment="1">
      <alignment horizontal="left" vertical="center"/>
    </xf>
    <xf numFmtId="0" fontId="8" fillId="0" borderId="11" xfId="1" applyFont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0" fontId="8" fillId="0" borderId="0" xfId="1" applyFont="1" applyFill="1" applyBorder="1" applyAlignment="1">
      <alignment horizontal="left" vertical="center"/>
    </xf>
    <xf numFmtId="0" fontId="8" fillId="0" borderId="13" xfId="1" applyFont="1" applyBorder="1" applyAlignment="1">
      <alignment horizontal="left" vertical="center"/>
    </xf>
    <xf numFmtId="0" fontId="8" fillId="0" borderId="7" xfId="1" applyFont="1" applyBorder="1" applyAlignment="1">
      <alignment horizontal="left" vertical="center"/>
    </xf>
    <xf numFmtId="0" fontId="8" fillId="3" borderId="7" xfId="1" applyFont="1" applyFill="1" applyBorder="1" applyAlignment="1">
      <alignment horizontal="left" vertical="center"/>
    </xf>
    <xf numFmtId="0" fontId="8" fillId="0" borderId="7" xfId="1" applyFont="1" applyFill="1" applyBorder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9" fillId="0" borderId="5" xfId="1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/>
    </xf>
    <xf numFmtId="0" fontId="8" fillId="2" borderId="3" xfId="1" applyFont="1" applyFill="1" applyBorder="1" applyAlignment="1">
      <alignment horizontal="left" vertical="center"/>
    </xf>
    <xf numFmtId="176" fontId="9" fillId="0" borderId="1" xfId="1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2" borderId="10" xfId="1" applyFont="1" applyFill="1" applyBorder="1" applyAlignment="1">
      <alignment horizontal="left" vertical="center"/>
    </xf>
    <xf numFmtId="178" fontId="8" fillId="2" borderId="2" xfId="1" applyNumberFormat="1" applyFont="1" applyFill="1" applyBorder="1" applyAlignment="1">
      <alignment horizontal="left" vertical="center"/>
    </xf>
    <xf numFmtId="178" fontId="8" fillId="2" borderId="10" xfId="1" applyNumberFormat="1" applyFont="1" applyFill="1" applyBorder="1" applyAlignment="1">
      <alignment horizontal="left" vertical="center"/>
    </xf>
    <xf numFmtId="0" fontId="8" fillId="2" borderId="2" xfId="1" applyFont="1" applyFill="1" applyBorder="1" applyAlignment="1">
      <alignment horizontal="left" vertical="center" wrapText="1"/>
    </xf>
    <xf numFmtId="0" fontId="9" fillId="0" borderId="5" xfId="1" applyFont="1" applyBorder="1" applyAlignment="1">
      <alignment horizontal="left" vertical="center"/>
    </xf>
    <xf numFmtId="0" fontId="9" fillId="0" borderId="6" xfId="1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/>
    </xf>
    <xf numFmtId="179" fontId="9" fillId="0" borderId="5" xfId="1" applyNumberFormat="1" applyFont="1" applyBorder="1" applyAlignment="1">
      <alignment horizontal="left" vertical="center"/>
    </xf>
    <xf numFmtId="179" fontId="9" fillId="0" borderId="15" xfId="1" applyNumberFormat="1" applyFont="1" applyBorder="1" applyAlignment="1">
      <alignment horizontal="left" vertical="center"/>
    </xf>
    <xf numFmtId="0" fontId="8" fillId="2" borderId="8" xfId="1" applyFont="1" applyFill="1" applyBorder="1" applyAlignment="1">
      <alignment horizontal="left" vertical="center"/>
    </xf>
    <xf numFmtId="0" fontId="8" fillId="2" borderId="10" xfId="1" applyFont="1" applyFill="1" applyBorder="1" applyAlignment="1">
      <alignment horizontal="left" vertical="center"/>
    </xf>
    <xf numFmtId="0" fontId="8" fillId="2" borderId="5" xfId="1" applyFont="1" applyFill="1" applyBorder="1" applyAlignment="1">
      <alignment horizontal="left" vertical="center"/>
    </xf>
    <xf numFmtId="0" fontId="8" fillId="2" borderId="15" xfId="1" applyFont="1" applyFill="1" applyBorder="1" applyAlignment="1">
      <alignment horizontal="left" vertical="center"/>
    </xf>
    <xf numFmtId="178" fontId="8" fillId="2" borderId="5" xfId="1" applyNumberFormat="1" applyFont="1" applyFill="1" applyBorder="1" applyAlignment="1">
      <alignment horizontal="left" vertical="center"/>
    </xf>
    <xf numFmtId="178" fontId="8" fillId="2" borderId="15" xfId="1" applyNumberFormat="1" applyFont="1" applyFill="1" applyBorder="1" applyAlignment="1">
      <alignment horizontal="left" vertical="center"/>
    </xf>
    <xf numFmtId="0" fontId="9" fillId="0" borderId="1" xfId="1" applyFont="1" applyBorder="1" applyAlignment="1">
      <alignment horizontal="left" vertical="center"/>
    </xf>
    <xf numFmtId="177" fontId="9" fillId="2" borderId="5" xfId="1" applyNumberFormat="1" applyFont="1" applyFill="1" applyBorder="1" applyAlignment="1">
      <alignment horizontal="left" vertical="center"/>
    </xf>
    <xf numFmtId="177" fontId="9" fillId="2" borderId="6" xfId="1" applyNumberFormat="1" applyFont="1" applyFill="1" applyBorder="1" applyAlignment="1">
      <alignment horizontal="left" vertical="center"/>
    </xf>
    <xf numFmtId="177" fontId="9" fillId="2" borderId="15" xfId="1" applyNumberFormat="1" applyFont="1" applyFill="1" applyBorder="1" applyAlignment="1">
      <alignment horizontal="left" vertical="center"/>
    </xf>
    <xf numFmtId="177" fontId="9" fillId="2" borderId="1" xfId="1" applyNumberFormat="1" applyFont="1" applyFill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8" fillId="3" borderId="9" xfId="1" applyFont="1" applyFill="1" applyBorder="1" applyAlignment="1">
      <alignment horizontal="left" vertical="center"/>
    </xf>
    <xf numFmtId="0" fontId="8" fillId="3" borderId="10" xfId="1" applyFont="1" applyFill="1" applyBorder="1" applyAlignment="1">
      <alignment horizontal="left" vertical="center"/>
    </xf>
    <xf numFmtId="0" fontId="8" fillId="3" borderId="0" xfId="1" applyFont="1" applyFill="1" applyBorder="1" applyAlignment="1">
      <alignment horizontal="left" vertical="center"/>
    </xf>
    <xf numFmtId="0" fontId="8" fillId="3" borderId="12" xfId="1" applyFont="1" applyFill="1" applyBorder="1" applyAlignment="1">
      <alignment horizontal="left" vertical="center"/>
    </xf>
    <xf numFmtId="58" fontId="8" fillId="3" borderId="0" xfId="1" applyNumberFormat="1" applyFont="1" applyFill="1" applyBorder="1" applyAlignment="1">
      <alignment horizontal="left" vertical="center"/>
    </xf>
    <xf numFmtId="0" fontId="8" fillId="3" borderId="7" xfId="1" applyFont="1" applyFill="1" applyBorder="1" applyAlignment="1">
      <alignment horizontal="left" vertical="center"/>
    </xf>
    <xf numFmtId="0" fontId="8" fillId="3" borderId="14" xfId="1" applyFont="1" applyFill="1" applyBorder="1" applyAlignment="1">
      <alignment horizontal="left" vertical="center"/>
    </xf>
    <xf numFmtId="0" fontId="9" fillId="0" borderId="5" xfId="1" applyFont="1" applyFill="1" applyBorder="1" applyAlignment="1">
      <alignment horizontal="left" vertical="center"/>
    </xf>
    <xf numFmtId="0" fontId="9" fillId="0" borderId="15" xfId="1" applyFont="1" applyFill="1" applyBorder="1" applyAlignment="1">
      <alignment horizontal="left" vertical="center"/>
    </xf>
    <xf numFmtId="0" fontId="8" fillId="2" borderId="13" xfId="1" applyFont="1" applyFill="1" applyBorder="1" applyAlignment="1">
      <alignment horizontal="left" vertical="center"/>
    </xf>
    <xf numFmtId="0" fontId="8" fillId="2" borderId="14" xfId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left" vertical="center"/>
    </xf>
    <xf numFmtId="0" fontId="8" fillId="2" borderId="11" xfId="1" applyFont="1" applyFill="1" applyBorder="1" applyAlignment="1">
      <alignment horizontal="left" vertical="center"/>
    </xf>
    <xf numFmtId="0" fontId="8" fillId="2" borderId="12" xfId="1" applyFont="1" applyFill="1" applyBorder="1" applyAlignment="1">
      <alignment horizontal="left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</xdr:colOff>
      <xdr:row>0</xdr:row>
      <xdr:rowOff>0</xdr:rowOff>
    </xdr:from>
    <xdr:to>
      <xdr:col>3</xdr:col>
      <xdr:colOff>809625</xdr:colOff>
      <xdr:row>3</xdr:row>
      <xdr:rowOff>152400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" y="0"/>
          <a:ext cx="1181100" cy="701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view="pageBreakPreview" zoomScale="60" zoomScaleNormal="100" workbookViewId="0">
      <selection activeCell="N19" sqref="N19"/>
    </sheetView>
  </sheetViews>
  <sheetFormatPr defaultColWidth="8.875" defaultRowHeight="13.5" x14ac:dyDescent="0.15"/>
  <cols>
    <col min="1" max="1" width="1.5" style="11" customWidth="1"/>
    <col min="2" max="3" width="2.125" style="11" customWidth="1"/>
    <col min="4" max="4" width="12.125" style="11" customWidth="1"/>
    <col min="5" max="5" width="0.875" style="11" customWidth="1"/>
    <col min="6" max="6" width="12.375" style="11" customWidth="1"/>
    <col min="7" max="7" width="11.625" style="11" customWidth="1"/>
    <col min="8" max="8" width="11.125" style="11" customWidth="1"/>
    <col min="9" max="9" width="1" style="11" customWidth="1"/>
    <col min="10" max="10" width="11.875" style="11" customWidth="1"/>
    <col min="11" max="11" width="30.5" style="11" customWidth="1"/>
    <col min="12" max="16384" width="8.875" style="11"/>
  </cols>
  <sheetData>
    <row r="1" spans="2:11" x14ac:dyDescent="0.15">
      <c r="B1" s="12"/>
      <c r="C1" s="12"/>
      <c r="D1" s="12"/>
      <c r="E1" s="12"/>
      <c r="F1" s="12"/>
      <c r="G1" s="12"/>
      <c r="H1" s="12"/>
      <c r="I1" s="12"/>
      <c r="J1" s="12"/>
      <c r="K1" s="12"/>
    </row>
    <row r="3" spans="2:11" ht="18.75" x14ac:dyDescent="0.15">
      <c r="B3" s="51" t="s">
        <v>0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16.5" x14ac:dyDescent="0.15">
      <c r="B4" s="13"/>
      <c r="C4" s="13"/>
      <c r="D4" s="13"/>
      <c r="E4" s="13"/>
      <c r="F4" s="13"/>
      <c r="G4" s="13"/>
      <c r="H4" s="13"/>
      <c r="I4" s="13"/>
      <c r="J4" s="13"/>
      <c r="K4" s="14"/>
    </row>
    <row r="5" spans="2:11" ht="14.25" x14ac:dyDescent="0.15">
      <c r="B5" s="15"/>
      <c r="C5" s="16"/>
      <c r="D5" s="16" t="s">
        <v>1</v>
      </c>
      <c r="E5" s="16"/>
      <c r="F5" s="52" t="s">
        <v>21</v>
      </c>
      <c r="G5" s="52"/>
      <c r="H5" s="16" t="s">
        <v>2</v>
      </c>
      <c r="I5" s="16"/>
      <c r="J5" s="52" t="s">
        <v>22</v>
      </c>
      <c r="K5" s="53"/>
    </row>
    <row r="6" spans="2:11" ht="14.25" x14ac:dyDescent="0.15">
      <c r="B6" s="17"/>
      <c r="C6" s="18"/>
      <c r="D6" s="18" t="s">
        <v>3</v>
      </c>
      <c r="E6" s="18"/>
      <c r="F6" s="54" t="s">
        <v>35</v>
      </c>
      <c r="G6" s="54"/>
      <c r="H6" s="18" t="s">
        <v>23</v>
      </c>
      <c r="I6" s="18"/>
      <c r="J6" s="54" t="s">
        <v>24</v>
      </c>
      <c r="K6" s="55"/>
    </row>
    <row r="7" spans="2:11" ht="14.25" x14ac:dyDescent="0.15">
      <c r="B7" s="17"/>
      <c r="C7" s="18"/>
      <c r="D7" s="18" t="s">
        <v>5</v>
      </c>
      <c r="E7" s="18"/>
      <c r="F7" s="54" t="s">
        <v>33</v>
      </c>
      <c r="G7" s="54"/>
      <c r="H7" s="18" t="s">
        <v>6</v>
      </c>
      <c r="I7" s="19"/>
      <c r="J7" s="56">
        <v>43364</v>
      </c>
      <c r="K7" s="55"/>
    </row>
    <row r="8" spans="2:11" ht="14.25" x14ac:dyDescent="0.15">
      <c r="B8" s="20"/>
      <c r="C8" s="21"/>
      <c r="D8" s="21"/>
      <c r="E8" s="21"/>
      <c r="F8" s="22"/>
      <c r="G8" s="22"/>
      <c r="H8" s="21" t="s">
        <v>26</v>
      </c>
      <c r="I8" s="23"/>
      <c r="J8" s="57" t="s">
        <v>34</v>
      </c>
      <c r="K8" s="58"/>
    </row>
    <row r="9" spans="2:11" ht="14.25" x14ac:dyDescent="0.15"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2:11" ht="14.25" x14ac:dyDescent="0.15">
      <c r="B10" s="59" t="s">
        <v>7</v>
      </c>
      <c r="C10" s="60"/>
      <c r="D10" s="25" t="s">
        <v>8</v>
      </c>
      <c r="E10" s="35" t="s">
        <v>9</v>
      </c>
      <c r="F10" s="37"/>
      <c r="G10" s="10" t="s">
        <v>10</v>
      </c>
      <c r="H10" s="26" t="s">
        <v>11</v>
      </c>
      <c r="I10" s="35" t="s">
        <v>12</v>
      </c>
      <c r="J10" s="37"/>
      <c r="K10" s="10" t="s">
        <v>13</v>
      </c>
    </row>
    <row r="11" spans="2:11" ht="41.45" customHeight="1" x14ac:dyDescent="0.15">
      <c r="B11" s="40">
        <v>1</v>
      </c>
      <c r="C11" s="41"/>
      <c r="D11" s="3" t="s">
        <v>44</v>
      </c>
      <c r="E11" s="63" t="s">
        <v>53</v>
      </c>
      <c r="F11" s="64"/>
      <c r="G11" s="4">
        <v>86</v>
      </c>
      <c r="H11" s="4">
        <v>86</v>
      </c>
      <c r="I11" s="44">
        <v>0</v>
      </c>
      <c r="J11" s="45"/>
      <c r="K11" s="2" t="s">
        <v>36</v>
      </c>
    </row>
    <row r="12" spans="2:11" ht="27.75" customHeight="1" x14ac:dyDescent="0.15">
      <c r="B12" s="61"/>
      <c r="C12" s="62"/>
      <c r="D12" s="3" t="s">
        <v>45</v>
      </c>
      <c r="E12" s="64" t="s">
        <v>37</v>
      </c>
      <c r="F12" s="64"/>
      <c r="G12" s="4">
        <v>28</v>
      </c>
      <c r="H12" s="4">
        <v>28</v>
      </c>
      <c r="I12" s="44"/>
      <c r="J12" s="45"/>
      <c r="K12" s="2" t="s">
        <v>55</v>
      </c>
    </row>
    <row r="13" spans="2:11" ht="27.75" customHeight="1" x14ac:dyDescent="0.15">
      <c r="B13" s="40">
        <v>2</v>
      </c>
      <c r="C13" s="41"/>
      <c r="D13" s="67" t="s">
        <v>42</v>
      </c>
      <c r="E13" s="70" t="s">
        <v>54</v>
      </c>
      <c r="F13" s="71"/>
      <c r="G13" s="4">
        <v>61</v>
      </c>
      <c r="H13" s="4">
        <v>61</v>
      </c>
      <c r="I13" s="7"/>
      <c r="J13" s="8"/>
      <c r="K13" s="2" t="s">
        <v>43</v>
      </c>
    </row>
    <row r="14" spans="2:11" ht="27.75" customHeight="1" x14ac:dyDescent="0.15">
      <c r="B14" s="65"/>
      <c r="C14" s="66"/>
      <c r="D14" s="68"/>
      <c r="E14" s="72"/>
      <c r="F14" s="73"/>
      <c r="G14" s="4">
        <v>24</v>
      </c>
      <c r="H14" s="4">
        <v>24</v>
      </c>
      <c r="I14" s="7"/>
      <c r="J14" s="8"/>
      <c r="K14" s="2" t="s">
        <v>47</v>
      </c>
    </row>
    <row r="15" spans="2:11" ht="27.75" customHeight="1" x14ac:dyDescent="0.15">
      <c r="B15" s="65"/>
      <c r="C15" s="66"/>
      <c r="D15" s="68"/>
      <c r="E15" s="72"/>
      <c r="F15" s="73"/>
      <c r="G15" s="4">
        <v>12.47</v>
      </c>
      <c r="H15" s="4">
        <v>12.47</v>
      </c>
      <c r="I15" s="7"/>
      <c r="J15" s="8"/>
      <c r="K15" s="2" t="s">
        <v>56</v>
      </c>
    </row>
    <row r="16" spans="2:11" ht="27.75" customHeight="1" x14ac:dyDescent="0.15">
      <c r="B16" s="65"/>
      <c r="C16" s="66"/>
      <c r="D16" s="68"/>
      <c r="E16" s="72"/>
      <c r="F16" s="73"/>
      <c r="G16" s="4">
        <v>27</v>
      </c>
      <c r="H16" s="4">
        <v>27</v>
      </c>
      <c r="I16" s="7"/>
      <c r="J16" s="8"/>
      <c r="K16" s="2" t="s">
        <v>48</v>
      </c>
    </row>
    <row r="17" spans="1:11" ht="27.75" customHeight="1" x14ac:dyDescent="0.15">
      <c r="B17" s="61"/>
      <c r="C17" s="62"/>
      <c r="D17" s="69"/>
      <c r="E17" s="74"/>
      <c r="F17" s="75"/>
      <c r="G17" s="4">
        <v>25</v>
      </c>
      <c r="H17" s="4">
        <v>25</v>
      </c>
      <c r="I17" s="7"/>
      <c r="J17" s="8"/>
      <c r="K17" s="2" t="s">
        <v>46</v>
      </c>
    </row>
    <row r="18" spans="1:11" ht="57" x14ac:dyDescent="0.15">
      <c r="B18" s="42">
        <v>3</v>
      </c>
      <c r="C18" s="43"/>
      <c r="D18" s="27" t="s">
        <v>52</v>
      </c>
      <c r="E18" s="5"/>
      <c r="F18" s="6"/>
      <c r="G18" s="4">
        <v>165</v>
      </c>
      <c r="H18" s="4">
        <v>165</v>
      </c>
      <c r="I18" s="7"/>
      <c r="J18" s="8"/>
      <c r="K18" s="2" t="s">
        <v>58</v>
      </c>
    </row>
    <row r="19" spans="1:11" ht="13.5" customHeight="1" x14ac:dyDescent="0.15">
      <c r="B19" s="42">
        <v>4</v>
      </c>
      <c r="C19" s="43"/>
      <c r="D19" s="3" t="s">
        <v>38</v>
      </c>
      <c r="E19" s="42" t="s">
        <v>39</v>
      </c>
      <c r="F19" s="43"/>
      <c r="G19" s="4">
        <v>349</v>
      </c>
      <c r="H19" s="4">
        <v>349</v>
      </c>
      <c r="I19" s="44">
        <v>0</v>
      </c>
      <c r="J19" s="45"/>
      <c r="K19" s="2" t="s">
        <v>40</v>
      </c>
    </row>
    <row r="20" spans="1:11" ht="27.75" customHeight="1" x14ac:dyDescent="0.15">
      <c r="A20" s="11">
        <v>9</v>
      </c>
      <c r="B20" s="42">
        <v>5</v>
      </c>
      <c r="C20" s="43"/>
      <c r="D20" s="3" t="s">
        <v>49</v>
      </c>
      <c r="E20" s="42" t="s">
        <v>41</v>
      </c>
      <c r="F20" s="43"/>
      <c r="G20" s="4">
        <v>84</v>
      </c>
      <c r="H20" s="4">
        <v>84</v>
      </c>
      <c r="I20" s="7"/>
      <c r="J20" s="8"/>
      <c r="K20" s="2" t="s">
        <v>57</v>
      </c>
    </row>
    <row r="21" spans="1:11" ht="28.15" customHeight="1" x14ac:dyDescent="0.15">
      <c r="B21" s="35" t="s">
        <v>14</v>
      </c>
      <c r="C21" s="36"/>
      <c r="D21" s="36"/>
      <c r="E21" s="36"/>
      <c r="F21" s="37"/>
      <c r="G21" s="9">
        <f>SUM(G11:G20)</f>
        <v>861.47</v>
      </c>
      <c r="H21" s="9">
        <f>SUM(H11:H20)</f>
        <v>861.47</v>
      </c>
      <c r="I21" s="38">
        <f>SUM(I11:J19)</f>
        <v>0</v>
      </c>
      <c r="J21" s="39"/>
      <c r="K21" s="10"/>
    </row>
    <row r="22" spans="1:11" ht="24.6" customHeight="1" x14ac:dyDescent="0.15">
      <c r="B22" s="24"/>
      <c r="C22" s="24"/>
      <c r="D22" s="24"/>
      <c r="E22" s="24"/>
      <c r="F22" s="24"/>
      <c r="G22" s="24"/>
      <c r="H22" s="24"/>
      <c r="I22" s="24"/>
      <c r="J22" s="1"/>
      <c r="K22" s="24"/>
    </row>
    <row r="23" spans="1:11" ht="23.45" customHeight="1" x14ac:dyDescent="0.15">
      <c r="B23" s="35" t="s">
        <v>11</v>
      </c>
      <c r="C23" s="36"/>
      <c r="D23" s="36"/>
      <c r="E23" s="36"/>
      <c r="F23" s="37"/>
      <c r="G23" s="46" t="s">
        <v>15</v>
      </c>
      <c r="H23" s="46"/>
      <c r="I23" s="46"/>
      <c r="J23" s="46"/>
      <c r="K23" s="10" t="s">
        <v>16</v>
      </c>
    </row>
    <row r="24" spans="1:11" ht="22.15" customHeight="1" x14ac:dyDescent="0.15">
      <c r="B24" s="47">
        <f>H21</f>
        <v>861.47</v>
      </c>
      <c r="C24" s="48"/>
      <c r="D24" s="48"/>
      <c r="E24" s="48"/>
      <c r="F24" s="49"/>
      <c r="G24" s="50">
        <f>I21</f>
        <v>0</v>
      </c>
      <c r="H24" s="50"/>
      <c r="I24" s="50"/>
      <c r="J24" s="50"/>
      <c r="K24" s="28">
        <f>SUM(B24:J24)</f>
        <v>861.47</v>
      </c>
    </row>
    <row r="25" spans="1:11" ht="14.25" x14ac:dyDescent="0.15">
      <c r="B25" s="24"/>
      <c r="C25" s="24"/>
      <c r="D25" s="24"/>
      <c r="E25" s="24"/>
      <c r="F25" s="24"/>
      <c r="G25" s="24"/>
      <c r="H25" s="24"/>
      <c r="I25" s="24"/>
      <c r="J25" s="24"/>
      <c r="K25" s="24"/>
    </row>
    <row r="26" spans="1:11" ht="14.25" x14ac:dyDescent="0.15">
      <c r="B26" s="24" t="s">
        <v>17</v>
      </c>
      <c r="C26" s="24"/>
      <c r="D26" s="24"/>
      <c r="E26" s="24"/>
      <c r="F26" s="24" t="s">
        <v>18</v>
      </c>
      <c r="G26" s="24" t="s">
        <v>19</v>
      </c>
      <c r="H26" s="24"/>
      <c r="I26" s="24"/>
      <c r="J26" s="24" t="s">
        <v>20</v>
      </c>
      <c r="K26" s="24"/>
    </row>
    <row r="27" spans="1:11" ht="14.25" x14ac:dyDescent="0.15">
      <c r="B27" s="24"/>
      <c r="C27" s="24"/>
      <c r="D27" s="24"/>
      <c r="E27" s="24"/>
      <c r="F27" s="24"/>
      <c r="G27" s="24"/>
      <c r="H27" s="24"/>
      <c r="I27" s="24"/>
      <c r="J27" s="24"/>
      <c r="K27" s="24"/>
    </row>
    <row r="29" spans="1:11" ht="18.75" x14ac:dyDescent="0.15">
      <c r="A29" s="51" t="s">
        <v>27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</row>
    <row r="31" spans="1:11" ht="14.25" x14ac:dyDescent="0.15">
      <c r="B31" s="15"/>
      <c r="C31" s="16"/>
      <c r="D31" s="16" t="s">
        <v>1</v>
      </c>
      <c r="E31" s="16"/>
      <c r="F31" s="52" t="s">
        <v>21</v>
      </c>
      <c r="G31" s="52"/>
      <c r="H31" s="16" t="s">
        <v>2</v>
      </c>
      <c r="I31" s="16"/>
      <c r="J31" s="52" t="s">
        <v>22</v>
      </c>
      <c r="K31" s="53"/>
    </row>
    <row r="32" spans="1:11" ht="14.25" x14ac:dyDescent="0.15">
      <c r="B32" s="17"/>
      <c r="C32" s="18"/>
      <c r="D32" s="18" t="s">
        <v>3</v>
      </c>
      <c r="E32" s="18"/>
      <c r="F32" s="54" t="s">
        <v>35</v>
      </c>
      <c r="G32" s="54"/>
      <c r="H32" s="18" t="s">
        <v>4</v>
      </c>
      <c r="I32" s="18"/>
      <c r="J32" s="54" t="str">
        <f>J6</f>
        <v>上海事业部</v>
      </c>
      <c r="K32" s="55"/>
    </row>
    <row r="33" spans="2:11" ht="14.25" x14ac:dyDescent="0.15">
      <c r="B33" s="17"/>
      <c r="C33" s="18"/>
      <c r="D33" s="18" t="s">
        <v>5</v>
      </c>
      <c r="E33" s="18"/>
      <c r="F33" s="54" t="s">
        <v>33</v>
      </c>
      <c r="G33" s="54"/>
      <c r="H33" s="18" t="s">
        <v>6</v>
      </c>
      <c r="I33" s="19"/>
      <c r="J33" s="56">
        <f>J7</f>
        <v>43364</v>
      </c>
      <c r="K33" s="55"/>
    </row>
    <row r="34" spans="2:11" ht="14.25" x14ac:dyDescent="0.15">
      <c r="B34" s="20"/>
      <c r="C34" s="21"/>
      <c r="D34" s="21"/>
      <c r="E34" s="21"/>
      <c r="F34" s="22"/>
      <c r="G34" s="22"/>
      <c r="H34" s="21" t="s">
        <v>26</v>
      </c>
      <c r="I34" s="23"/>
      <c r="J34" s="57" t="str">
        <f>J8</f>
        <v>HMOA-180916-SXY615</v>
      </c>
      <c r="K34" s="58"/>
    </row>
    <row r="36" spans="2:11" ht="14.25" x14ac:dyDescent="0.15">
      <c r="B36" s="42"/>
      <c r="C36" s="43"/>
      <c r="D36" s="29" t="s">
        <v>28</v>
      </c>
      <c r="E36" s="42" t="s">
        <v>25</v>
      </c>
      <c r="F36" s="43"/>
      <c r="G36" s="4" t="s">
        <v>29</v>
      </c>
      <c r="H36" s="4" t="s">
        <v>30</v>
      </c>
      <c r="I36" s="44" t="s">
        <v>31</v>
      </c>
      <c r="J36" s="45"/>
      <c r="K36" s="2" t="s">
        <v>32</v>
      </c>
    </row>
    <row r="37" spans="2:11" ht="14.25" x14ac:dyDescent="0.15">
      <c r="B37" s="40">
        <v>1</v>
      </c>
      <c r="C37" s="41"/>
      <c r="D37" s="30" t="s">
        <v>50</v>
      </c>
      <c r="E37" s="5"/>
      <c r="F37" s="31" t="s">
        <v>33</v>
      </c>
      <c r="G37" s="32">
        <v>500</v>
      </c>
      <c r="H37" s="32">
        <v>1</v>
      </c>
      <c r="I37" s="7">
        <f>G37*H37</f>
        <v>500</v>
      </c>
      <c r="J37" s="33">
        <v>500</v>
      </c>
      <c r="K37" s="34" t="s">
        <v>51</v>
      </c>
    </row>
    <row r="38" spans="2:11" ht="14.25" x14ac:dyDescent="0.15">
      <c r="B38" s="40">
        <v>2</v>
      </c>
      <c r="C38" s="41"/>
      <c r="D38" s="30"/>
      <c r="E38" s="42"/>
      <c r="F38" s="43"/>
      <c r="G38" s="4"/>
      <c r="H38" s="4"/>
      <c r="I38" s="44"/>
      <c r="J38" s="45"/>
      <c r="K38" s="34"/>
    </row>
    <row r="39" spans="2:11" ht="14.25" x14ac:dyDescent="0.15">
      <c r="B39" s="40">
        <v>3</v>
      </c>
      <c r="C39" s="41"/>
      <c r="D39" s="30"/>
      <c r="E39" s="42"/>
      <c r="F39" s="43"/>
      <c r="G39" s="4"/>
      <c r="H39" s="4"/>
      <c r="I39" s="44">
        <v>0</v>
      </c>
      <c r="J39" s="45"/>
      <c r="K39" s="34"/>
    </row>
    <row r="40" spans="2:11" ht="14.25" x14ac:dyDescent="0.15">
      <c r="B40" s="35" t="s">
        <v>14</v>
      </c>
      <c r="C40" s="36"/>
      <c r="D40" s="36"/>
      <c r="E40" s="36"/>
      <c r="F40" s="37"/>
      <c r="G40" s="9"/>
      <c r="H40" s="9"/>
      <c r="I40" s="38">
        <v>500</v>
      </c>
      <c r="J40" s="39"/>
      <c r="K40" s="10"/>
    </row>
    <row r="41" spans="2:11" ht="14.25" x14ac:dyDescent="0.15">
      <c r="B41" s="24" t="s">
        <v>17</v>
      </c>
      <c r="C41" s="24"/>
      <c r="D41" s="24"/>
      <c r="E41" s="24"/>
      <c r="F41" s="24" t="s">
        <v>18</v>
      </c>
      <c r="G41" s="24" t="s">
        <v>19</v>
      </c>
      <c r="H41" s="24"/>
      <c r="I41" s="24"/>
      <c r="J41" s="24" t="s">
        <v>20</v>
      </c>
      <c r="K41" s="24"/>
    </row>
  </sheetData>
  <mergeCells count="51">
    <mergeCell ref="I11:J11"/>
    <mergeCell ref="I12:J12"/>
    <mergeCell ref="D13:D17"/>
    <mergeCell ref="E13:F17"/>
    <mergeCell ref="B13:C17"/>
    <mergeCell ref="F7:G7"/>
    <mergeCell ref="J7:K7"/>
    <mergeCell ref="B3:K3"/>
    <mergeCell ref="F5:G5"/>
    <mergeCell ref="J5:K5"/>
    <mergeCell ref="F6:G6"/>
    <mergeCell ref="J6:K6"/>
    <mergeCell ref="B21:F21"/>
    <mergeCell ref="I21:J21"/>
    <mergeCell ref="J8:K8"/>
    <mergeCell ref="B10:C10"/>
    <mergeCell ref="E10:F10"/>
    <mergeCell ref="I10:J10"/>
    <mergeCell ref="B11:C12"/>
    <mergeCell ref="E11:F11"/>
    <mergeCell ref="E12:F12"/>
    <mergeCell ref="B19:C19"/>
    <mergeCell ref="E19:F19"/>
    <mergeCell ref="I19:J19"/>
    <mergeCell ref="B20:C20"/>
    <mergeCell ref="B18:C18"/>
    <mergeCell ref="E20:F20"/>
    <mergeCell ref="B36:C36"/>
    <mergeCell ref="E36:F36"/>
    <mergeCell ref="I36:J36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40:F40"/>
    <mergeCell ref="I40:J40"/>
    <mergeCell ref="B37:C37"/>
    <mergeCell ref="B38:C38"/>
    <mergeCell ref="E38:F38"/>
    <mergeCell ref="I38:J38"/>
    <mergeCell ref="B39:C39"/>
    <mergeCell ref="E39:F39"/>
    <mergeCell ref="I39:J39"/>
  </mergeCells>
  <phoneticPr fontId="1" type="noConversion"/>
  <pageMargins left="0.7" right="0.7" top="0.75" bottom="0.75" header="0.3" footer="0.3"/>
  <pageSetup paperSize="9" scale="8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2018-07-04T08:18:23Z</cp:lastPrinted>
  <dcterms:created xsi:type="dcterms:W3CDTF">2014-04-15T08:52:03Z</dcterms:created>
  <dcterms:modified xsi:type="dcterms:W3CDTF">2018-09-25T04:07:24Z</dcterms:modified>
</cp:coreProperties>
</file>