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4" i="2" l="1"/>
  <c r="G24" i="2"/>
  <c r="J37" i="2"/>
  <c r="J36" i="2"/>
  <c r="F36" i="2"/>
  <c r="F35" i="2"/>
  <c r="J34" i="2"/>
  <c r="I42" i="2"/>
  <c r="H42" i="2"/>
  <c r="J35" i="2"/>
  <c r="F34" i="2"/>
  <c r="B27" i="2"/>
  <c r="I24" i="2"/>
  <c r="G27" i="2"/>
  <c r="K27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<sst xmlns="http://schemas.openxmlformats.org/spreadsheetml/2006/main" count="113" uniqueCount="93">
  <si>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</si>
  <si>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</si>
  <si>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</si>
  <si>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</si>
  <si>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</si>
  <si>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</si>
  <si>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</si>
  <si>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</si>
  <si>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</si>
  <si>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</si>
  <si>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</si>
  <si>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</si>
  <si>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</si>
  <si>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</si>
  <si>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</si>
  <si>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</si>
  <si>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</si>
  <si>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</si>
  <si>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</si>
  <si>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</si>
  <si>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</si>
  <si>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</si>
  <si>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</si>
  <si>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</si>
  <si>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</si>
  <si>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</si>
  <si>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</si>
  <si>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</si>
  <si>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</si>
  <si>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</si>
  <si>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</si>
  <si>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</si>
  <si>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</si>
  <si>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</si>
  <si>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</si>
  <si>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</si>
  <si>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</si>
  <si>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</si>
  <si>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</si>
  <si>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</si>
  <si>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</si>
  <si>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</si>
  <si>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</si>
  <si>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</si>
  <si>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</si>
  <si>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</si>
  <si>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</si>
  <si>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</si>
  <si>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</si>
  <si>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</si>
  <si>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</si>
  <si>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</si>
  <si>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</si>
  <si>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</si>
  <si>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</si>
  <si>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</si>
  <si>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</si>
  <si>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</si>
  <si>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</si>
  <si>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</si>
  <si>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</si>
  <si>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</si>
  <si>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</si>
  <si>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</si>
  <si>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</si>
  <si>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</si>
  <si>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</si>
  <si>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</si>
  <si>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</si>
  <si>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</si>
  <si>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</si>
  <si>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</si>
  <si>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</si>
  <si>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</si>
  <si>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</si>
  <si>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</si>
  <si>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</si>
  <si>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</si>
  <si>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</si>
  <si>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</si>
  <si>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</si>
  <si>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</si>
  <si>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郭燕雷</t>
    <rPh sb="0" eb="1">
      <t>guo yan lei</t>
    </rPh>
    <phoneticPr fontId="12" type="noConversion"/>
  </si>
  <si>
    <t>北京、福州</t>
    <rPh sb="0" eb="1">
      <t>bei jing</t>
    </rPh>
    <rPh sb="3" eb="4">
      <t>fu zhou</t>
    </rPh>
    <phoneticPr fontId="12" type="noConversion"/>
  </si>
  <si>
    <t>2019年3月</t>
    <rPh sb="4" eb="5">
      <t>nian</t>
    </rPh>
    <rPh sb="6" eb="7">
      <t>yue</t>
    </rPh>
    <phoneticPr fontId="12" type="noConversion"/>
  </si>
  <si>
    <t>HMZA-190314-BLL686</t>
    <phoneticPr fontId="12" type="noConversion"/>
  </si>
  <si>
    <t>打印机</t>
    <rPh sb="0" eb="1">
      <t>da yin ji</t>
    </rPh>
    <phoneticPr fontId="12" type="noConversion"/>
  </si>
  <si>
    <t>贺彤阳</t>
    <rPh sb="0" eb="1">
      <t>he tog yang</t>
    </rPh>
    <phoneticPr fontId="12" type="noConversion"/>
  </si>
  <si>
    <t>设计</t>
    <rPh sb="0" eb="1">
      <t>she ji</t>
    </rPh>
    <phoneticPr fontId="12" type="noConversion"/>
  </si>
  <si>
    <t>3月16日 家-北京机场</t>
    <rPh sb="1" eb="2">
      <t>yue</t>
    </rPh>
    <rPh sb="4" eb="5">
      <t>ri</t>
    </rPh>
    <rPh sb="6" eb="7">
      <t>jia</t>
    </rPh>
    <rPh sb="8" eb="9">
      <t>bei jign</t>
    </rPh>
    <rPh sb="10" eb="11">
      <t>ji chang</t>
    </rPh>
    <phoneticPr fontId="12" type="noConversion"/>
  </si>
  <si>
    <t>3月16日 福州机场-酒店</t>
    <rPh sb="1" eb="2">
      <t>yue</t>
    </rPh>
    <rPh sb="4" eb="5">
      <t>ri</t>
    </rPh>
    <rPh sb="6" eb="7">
      <t>fu zhou</t>
    </rPh>
    <rPh sb="8" eb="9">
      <t>ji chang</t>
    </rPh>
    <rPh sb="11" eb="12">
      <t>jiu dian</t>
    </rPh>
    <phoneticPr fontId="12" type="noConversion"/>
  </si>
  <si>
    <t>3月20日 酒店-福州机场</t>
    <rPh sb="1" eb="2">
      <t>yue</t>
    </rPh>
    <rPh sb="4" eb="5">
      <t>ri</t>
    </rPh>
    <rPh sb="6" eb="7">
      <t>jiu dian</t>
    </rPh>
    <rPh sb="9" eb="10">
      <t>fu zhou</t>
    </rPh>
    <rPh sb="11" eb="12">
      <t>ji chang</t>
    </rPh>
    <phoneticPr fontId="12" type="noConversion"/>
  </si>
  <si>
    <t>福州过路费</t>
    <rPh sb="0" eb="1">
      <t>fu zhou</t>
    </rPh>
    <rPh sb="2" eb="3">
      <t>guo lu fei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</si>
</sst>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7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opLeftCell="A30" workbookViewId="0">
      <selection activeCell="I45" sqref="I45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" style="32"/>
    <col min="6" max="6" width="9.6640625" bestFit="1" customWidth="1"/>
    <col min="9" max="9" width="24.83203125" customWidth="1"/>
    <col min="10" max="10" width="39.5" customWidth="1"/>
  </cols>
  <sheetData>
    <row r="2" spans="1:12" ht="21" customHeight="1" x14ac:dyDescent="0.15">
      <c r="C2" s="55" t="s">
        <v>0</v>
      </c>
      <c r="D2" s="55"/>
      <c r="E2" s="55"/>
      <c r="F2" s="55"/>
      <c r="G2" s="55"/>
      <c r="H2" s="55"/>
      <c r="I2" s="44"/>
      <c r="J2" s="44"/>
      <c r="K2" s="44"/>
      <c r="L2" s="44"/>
    </row>
    <row r="4" spans="1:12" ht="21" customHeight="1" x14ac:dyDescent="0.15">
      <c r="H4" s="82" t="s">
        <v>1</v>
      </c>
      <c r="I4" s="82"/>
      <c r="J4" s="82" t="s">
        <v>2</v>
      </c>
    </row>
    <row r="5" spans="1:12" ht="21" customHeight="1" x14ac:dyDescent="0.15">
      <c r="H5" s="83"/>
      <c r="I5" s="83"/>
      <c r="J5" s="83"/>
    </row>
    <row r="6" spans="1:12" ht="21" customHeight="1" x14ac:dyDescent="0.15">
      <c r="A6" s="66" t="s">
        <v>3</v>
      </c>
      <c r="B6" s="71" t="s">
        <v>4</v>
      </c>
      <c r="C6" s="56" t="s">
        <v>5</v>
      </c>
      <c r="D6" s="56"/>
      <c r="E6" s="56"/>
      <c r="F6" s="57" t="s">
        <v>6</v>
      </c>
      <c r="G6" s="57"/>
      <c r="H6" s="57"/>
      <c r="I6" s="57"/>
      <c r="J6" s="71" t="s">
        <v>7</v>
      </c>
    </row>
    <row r="7" spans="1:12" ht="21" customHeight="1" x14ac:dyDescent="0.15">
      <c r="A7" s="66"/>
      <c r="B7" s="71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71"/>
    </row>
    <row r="8" spans="1:12" ht="21" customHeight="1" x14ac:dyDescent="0.15">
      <c r="A8" s="67">
        <v>1</v>
      </c>
      <c r="B8" s="61" t="s">
        <v>15</v>
      </c>
      <c r="C8" s="72">
        <v>0</v>
      </c>
      <c r="D8" s="75"/>
      <c r="E8" s="72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6" t="s">
        <v>16</v>
      </c>
    </row>
    <row r="9" spans="1:12" ht="21" customHeight="1" x14ac:dyDescent="0.15">
      <c r="A9" s="67"/>
      <c r="B9" s="61"/>
      <c r="C9" s="72"/>
      <c r="D9" s="75"/>
      <c r="E9" s="72"/>
      <c r="F9" s="37">
        <v>0</v>
      </c>
      <c r="G9" s="37">
        <v>0</v>
      </c>
      <c r="H9" s="37">
        <f t="shared" si="0"/>
        <v>0</v>
      </c>
      <c r="I9" s="45"/>
      <c r="J9" s="77"/>
    </row>
    <row r="10" spans="1:12" ht="21" customHeight="1" x14ac:dyDescent="0.15">
      <c r="A10" s="67"/>
      <c r="B10" s="61"/>
      <c r="C10" s="72"/>
      <c r="D10" s="75"/>
      <c r="E10" s="72"/>
      <c r="F10" s="37">
        <v>0</v>
      </c>
      <c r="G10" s="37">
        <v>0</v>
      </c>
      <c r="H10" s="37">
        <f t="shared" si="0"/>
        <v>0</v>
      </c>
      <c r="I10" s="45"/>
      <c r="J10" s="77"/>
    </row>
    <row r="11" spans="1:12" ht="21" customHeight="1" x14ac:dyDescent="0.15">
      <c r="A11" s="67"/>
      <c r="B11" s="61"/>
      <c r="C11" s="72"/>
      <c r="D11" s="75"/>
      <c r="E11" s="72"/>
      <c r="F11" s="37">
        <v>0</v>
      </c>
      <c r="G11" s="37">
        <v>0</v>
      </c>
      <c r="H11" s="37">
        <f t="shared" si="0"/>
        <v>0</v>
      </c>
      <c r="I11" s="45"/>
      <c r="J11" s="77"/>
    </row>
    <row r="12" spans="1:12" ht="21" customHeight="1" x14ac:dyDescent="0.15">
      <c r="A12" s="67"/>
      <c r="B12" s="61"/>
      <c r="C12" s="72"/>
      <c r="D12" s="75"/>
      <c r="E12" s="72"/>
      <c r="F12" s="37">
        <v>0</v>
      </c>
      <c r="G12" s="37">
        <v>0</v>
      </c>
      <c r="H12" s="37">
        <f t="shared" si="0"/>
        <v>0</v>
      </c>
      <c r="I12" s="45"/>
      <c r="J12" s="77"/>
    </row>
    <row r="13" spans="1:12" s="30" customFormat="1" ht="21" customHeight="1" x14ac:dyDescent="0.15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8"/>
    </row>
    <row r="14" spans="1:12" ht="21" customHeight="1" x14ac:dyDescent="0.15">
      <c r="A14" s="68">
        <v>2</v>
      </c>
      <c r="B14" s="62" t="s">
        <v>18</v>
      </c>
      <c r="C14" s="73">
        <v>0</v>
      </c>
      <c r="D14" s="68"/>
      <c r="E14" s="73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6" t="s">
        <v>19</v>
      </c>
    </row>
    <row r="15" spans="1:12" ht="21" customHeight="1" x14ac:dyDescent="0.15">
      <c r="A15" s="69"/>
      <c r="B15" s="63"/>
      <c r="C15" s="74"/>
      <c r="D15" s="69"/>
      <c r="E15" s="74"/>
      <c r="F15" s="37">
        <v>0</v>
      </c>
      <c r="G15" s="37">
        <v>0</v>
      </c>
      <c r="H15" s="37">
        <f t="shared" ref="H15" si="3">F15+G15</f>
        <v>0</v>
      </c>
      <c r="I15" s="45"/>
      <c r="J15" s="77"/>
    </row>
    <row r="16" spans="1:12" s="30" customFormat="1" ht="21" customHeight="1" x14ac:dyDescent="0.15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8"/>
    </row>
    <row r="17" spans="1:10" ht="21" customHeight="1" x14ac:dyDescent="0.15">
      <c r="A17" s="67">
        <v>3</v>
      </c>
      <c r="B17" s="61" t="s">
        <v>21</v>
      </c>
      <c r="C17" s="72">
        <v>0</v>
      </c>
      <c r="D17" s="75"/>
      <c r="E17" s="72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4" t="s">
        <v>22</v>
      </c>
    </row>
    <row r="18" spans="1:10" ht="21" customHeight="1" x14ac:dyDescent="0.15">
      <c r="A18" s="67"/>
      <c r="B18" s="61"/>
      <c r="C18" s="72"/>
      <c r="D18" s="75"/>
      <c r="E18" s="72"/>
      <c r="F18" s="37">
        <v>0</v>
      </c>
      <c r="G18" s="37">
        <v>0</v>
      </c>
      <c r="H18" s="37">
        <f t="shared" si="0"/>
        <v>0</v>
      </c>
      <c r="I18" s="45"/>
      <c r="J18" s="85"/>
    </row>
    <row r="19" spans="1:10" ht="21" customHeight="1" x14ac:dyDescent="0.15">
      <c r="A19" s="67"/>
      <c r="B19" s="61"/>
      <c r="C19" s="72"/>
      <c r="D19" s="75"/>
      <c r="E19" s="72"/>
      <c r="F19" s="37">
        <v>0</v>
      </c>
      <c r="G19" s="37">
        <v>0</v>
      </c>
      <c r="H19" s="37">
        <f t="shared" si="0"/>
        <v>0</v>
      </c>
      <c r="I19" s="45"/>
      <c r="J19" s="85"/>
    </row>
    <row r="20" spans="1:10" ht="21" customHeight="1" x14ac:dyDescent="0.15">
      <c r="A20" s="67"/>
      <c r="B20" s="61"/>
      <c r="C20" s="72"/>
      <c r="D20" s="75"/>
      <c r="E20" s="72"/>
      <c r="F20" s="37">
        <v>0</v>
      </c>
      <c r="G20" s="37">
        <v>0</v>
      </c>
      <c r="H20" s="37">
        <f t="shared" si="0"/>
        <v>0</v>
      </c>
      <c r="I20" s="45"/>
      <c r="J20" s="85"/>
    </row>
    <row r="21" spans="1:10" s="30" customFormat="1" ht="21" customHeight="1" x14ac:dyDescent="0.15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6"/>
    </row>
    <row r="22" spans="1:10" ht="21" customHeight="1" x14ac:dyDescent="0.15">
      <c r="A22" s="67">
        <v>4</v>
      </c>
      <c r="B22" s="61" t="s">
        <v>24</v>
      </c>
      <c r="C22" s="72">
        <v>0</v>
      </c>
      <c r="D22" s="75"/>
      <c r="E22" s="72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4" t="s">
        <v>25</v>
      </c>
    </row>
    <row r="23" spans="1:10" ht="21" customHeight="1" x14ac:dyDescent="0.15">
      <c r="A23" s="67"/>
      <c r="B23" s="61"/>
      <c r="C23" s="72"/>
      <c r="D23" s="75"/>
      <c r="E23" s="72"/>
      <c r="F23" s="37">
        <v>0</v>
      </c>
      <c r="G23" s="37">
        <v>0</v>
      </c>
      <c r="H23" s="37">
        <f t="shared" si="0"/>
        <v>0</v>
      </c>
      <c r="I23" s="45"/>
      <c r="J23" s="85"/>
    </row>
    <row r="24" spans="1:10" s="30" customFormat="1" ht="21" customHeight="1" x14ac:dyDescent="0.15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6"/>
    </row>
    <row r="25" spans="1:10" ht="21" customHeight="1" x14ac:dyDescent="0.15">
      <c r="A25" s="68">
        <v>5</v>
      </c>
      <c r="B25" s="62" t="s">
        <v>27</v>
      </c>
      <c r="C25" s="73">
        <v>0</v>
      </c>
      <c r="D25" s="68"/>
      <c r="E25" s="73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6" t="s">
        <v>28</v>
      </c>
    </row>
    <row r="26" spans="1:10" ht="21" customHeight="1" x14ac:dyDescent="0.15">
      <c r="A26" s="69"/>
      <c r="B26" s="63"/>
      <c r="C26" s="74"/>
      <c r="D26" s="69"/>
      <c r="E26" s="74"/>
      <c r="F26" s="37">
        <v>0</v>
      </c>
      <c r="G26" s="37">
        <v>0</v>
      </c>
      <c r="H26" s="37">
        <f t="shared" ref="H26" si="8">F26+G26</f>
        <v>0</v>
      </c>
      <c r="I26" s="45"/>
      <c r="J26" s="77"/>
    </row>
    <row r="27" spans="1:10" s="30" customFormat="1" ht="21" customHeight="1" x14ac:dyDescent="0.15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8"/>
    </row>
    <row r="28" spans="1:10" ht="21" customHeight="1" x14ac:dyDescent="0.15">
      <c r="A28" s="67">
        <v>6</v>
      </c>
      <c r="B28" s="61" t="s">
        <v>30</v>
      </c>
      <c r="C28" s="72">
        <v>0</v>
      </c>
      <c r="D28" s="75"/>
      <c r="E28" s="72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6" t="s">
        <v>31</v>
      </c>
    </row>
    <row r="29" spans="1:10" ht="21" customHeight="1" x14ac:dyDescent="0.15">
      <c r="A29" s="67"/>
      <c r="B29" s="61"/>
      <c r="C29" s="72"/>
      <c r="D29" s="75"/>
      <c r="E29" s="72"/>
      <c r="F29" s="37">
        <v>0</v>
      </c>
      <c r="G29" s="37">
        <v>0</v>
      </c>
      <c r="H29" s="37">
        <f t="shared" si="0"/>
        <v>0</v>
      </c>
      <c r="I29" s="45"/>
      <c r="J29" s="85"/>
    </row>
    <row r="30" spans="1:10" ht="21" customHeight="1" x14ac:dyDescent="0.15">
      <c r="A30" s="67"/>
      <c r="B30" s="61"/>
      <c r="C30" s="72"/>
      <c r="D30" s="75"/>
      <c r="E30" s="72"/>
      <c r="F30" s="37">
        <v>0</v>
      </c>
      <c r="G30" s="37">
        <v>0</v>
      </c>
      <c r="H30" s="37">
        <f t="shared" si="0"/>
        <v>0</v>
      </c>
      <c r="I30" s="45"/>
      <c r="J30" s="85"/>
    </row>
    <row r="31" spans="1:10" ht="21" customHeight="1" x14ac:dyDescent="0.15">
      <c r="A31" s="67"/>
      <c r="B31" s="61"/>
      <c r="C31" s="72"/>
      <c r="D31" s="75"/>
      <c r="E31" s="72"/>
      <c r="F31" s="37">
        <v>0</v>
      </c>
      <c r="G31" s="37">
        <v>0</v>
      </c>
      <c r="H31" s="37">
        <f t="shared" si="0"/>
        <v>0</v>
      </c>
      <c r="I31" s="45"/>
      <c r="J31" s="85"/>
    </row>
    <row r="32" spans="1:10" s="30" customFormat="1" ht="21" customHeight="1" x14ac:dyDescent="0.15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6"/>
    </row>
    <row r="33" spans="1:10" ht="21" customHeight="1" x14ac:dyDescent="0.15">
      <c r="A33" s="67">
        <v>7</v>
      </c>
      <c r="B33" s="61" t="s">
        <v>33</v>
      </c>
      <c r="C33" s="72">
        <v>0</v>
      </c>
      <c r="D33" s="75"/>
      <c r="E33" s="72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9"/>
    </row>
    <row r="34" spans="1:10" ht="21" customHeight="1" x14ac:dyDescent="0.15">
      <c r="A34" s="67"/>
      <c r="B34" s="61"/>
      <c r="C34" s="72"/>
      <c r="D34" s="75"/>
      <c r="E34" s="72"/>
      <c r="F34" s="37">
        <v>0</v>
      </c>
      <c r="G34" s="37">
        <v>0</v>
      </c>
      <c r="H34" s="37">
        <f t="shared" si="0"/>
        <v>0</v>
      </c>
      <c r="I34" s="45"/>
      <c r="J34" s="80"/>
    </row>
    <row r="35" spans="1:10" ht="21" customHeight="1" x14ac:dyDescent="0.15">
      <c r="A35" s="67"/>
      <c r="B35" s="61"/>
      <c r="C35" s="72"/>
      <c r="D35" s="75"/>
      <c r="E35" s="72"/>
      <c r="F35" s="37">
        <v>0</v>
      </c>
      <c r="G35" s="37">
        <v>0</v>
      </c>
      <c r="H35" s="37">
        <f t="shared" si="0"/>
        <v>0</v>
      </c>
      <c r="I35" s="45"/>
      <c r="J35" s="80"/>
    </row>
    <row r="36" spans="1:10" ht="21" customHeight="1" x14ac:dyDescent="0.15">
      <c r="A36" s="67"/>
      <c r="B36" s="61"/>
      <c r="C36" s="72"/>
      <c r="D36" s="75"/>
      <c r="E36" s="72"/>
      <c r="F36" s="37">
        <v>0</v>
      </c>
      <c r="G36" s="37">
        <v>0</v>
      </c>
      <c r="H36" s="37">
        <f t="shared" si="0"/>
        <v>0</v>
      </c>
      <c r="I36" s="45"/>
      <c r="J36" s="80"/>
    </row>
    <row r="37" spans="1:10" s="30" customFormat="1" ht="21" customHeight="1" x14ac:dyDescent="0.15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1"/>
    </row>
    <row r="38" spans="1:10" ht="21" customHeight="1" x14ac:dyDescent="0.15">
      <c r="A38" s="67">
        <v>8</v>
      </c>
      <c r="B38" s="61" t="s">
        <v>35</v>
      </c>
      <c r="C38" s="72">
        <v>0</v>
      </c>
      <c r="D38" s="75"/>
      <c r="E38" s="72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4" t="s">
        <v>36</v>
      </c>
    </row>
    <row r="39" spans="1:10" ht="21" customHeight="1" x14ac:dyDescent="0.15">
      <c r="A39" s="67"/>
      <c r="B39" s="61"/>
      <c r="C39" s="72"/>
      <c r="D39" s="75"/>
      <c r="E39" s="72"/>
      <c r="F39" s="37">
        <v>0</v>
      </c>
      <c r="G39" s="37">
        <v>0</v>
      </c>
      <c r="H39" s="37">
        <f t="shared" si="0"/>
        <v>0</v>
      </c>
      <c r="I39" s="45"/>
      <c r="J39" s="85"/>
    </row>
    <row r="40" spans="1:10" s="30" customFormat="1" ht="21" customHeight="1" x14ac:dyDescent="0.15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6"/>
    </row>
    <row r="41" spans="1:10" ht="21" customHeight="1" x14ac:dyDescent="0.15">
      <c r="A41" s="67">
        <v>9</v>
      </c>
      <c r="B41" s="61" t="s">
        <v>38</v>
      </c>
      <c r="C41" s="72">
        <v>0</v>
      </c>
      <c r="D41" s="75"/>
      <c r="E41" s="72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6" t="s">
        <v>39</v>
      </c>
    </row>
    <row r="42" spans="1:10" ht="21" customHeight="1" x14ac:dyDescent="0.15">
      <c r="A42" s="67"/>
      <c r="B42" s="61"/>
      <c r="C42" s="72"/>
      <c r="D42" s="75"/>
      <c r="E42" s="72"/>
      <c r="F42" s="37">
        <v>0</v>
      </c>
      <c r="G42" s="37">
        <v>0</v>
      </c>
      <c r="H42" s="37">
        <f t="shared" si="0"/>
        <v>0</v>
      </c>
      <c r="I42" s="45"/>
      <c r="J42" s="77"/>
    </row>
    <row r="43" spans="1:10" ht="21" customHeight="1" x14ac:dyDescent="0.15">
      <c r="A43" s="67"/>
      <c r="B43" s="61"/>
      <c r="C43" s="72"/>
      <c r="D43" s="75"/>
      <c r="E43" s="72"/>
      <c r="F43" s="37">
        <v>0</v>
      </c>
      <c r="G43" s="37">
        <v>0</v>
      </c>
      <c r="H43" s="37">
        <f t="shared" si="0"/>
        <v>0</v>
      </c>
      <c r="I43" s="45"/>
      <c r="J43" s="77"/>
    </row>
    <row r="44" spans="1:10" s="30" customFormat="1" ht="21" customHeight="1" x14ac:dyDescent="0.15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8"/>
    </row>
    <row r="45" spans="1:10" ht="21" customHeight="1" x14ac:dyDescent="0.15">
      <c r="A45" s="68">
        <v>10</v>
      </c>
      <c r="B45" s="61" t="s">
        <v>41</v>
      </c>
      <c r="C45" s="72">
        <v>0</v>
      </c>
      <c r="D45" s="75"/>
      <c r="E45" s="72">
        <f t="shared" si="2"/>
        <v>0</v>
      </c>
      <c r="F45" s="37">
        <v>998</v>
      </c>
      <c r="G45" s="37">
        <v>0</v>
      </c>
      <c r="H45" s="37">
        <f t="shared" si="0"/>
        <v>998</v>
      </c>
      <c r="I45" s="45" t="s">
        <v>86</v>
      </c>
      <c r="J45" s="79"/>
    </row>
    <row r="46" spans="1:10" ht="21" customHeight="1" x14ac:dyDescent="0.15">
      <c r="A46" s="70"/>
      <c r="B46" s="61"/>
      <c r="C46" s="72"/>
      <c r="D46" s="75"/>
      <c r="E46" s="72"/>
      <c r="F46" s="37">
        <v>0</v>
      </c>
      <c r="G46" s="37">
        <v>0</v>
      </c>
      <c r="H46" s="37">
        <f t="shared" ref="H46:H51" si="19">F46+G46</f>
        <v>0</v>
      </c>
      <c r="I46" s="45"/>
      <c r="J46" s="80"/>
    </row>
    <row r="47" spans="1:10" ht="21" customHeight="1" x14ac:dyDescent="0.15">
      <c r="A47" s="70"/>
      <c r="B47" s="61"/>
      <c r="C47" s="72"/>
      <c r="D47" s="75"/>
      <c r="E47" s="72"/>
      <c r="F47" s="37">
        <v>0</v>
      </c>
      <c r="G47" s="37">
        <v>0</v>
      </c>
      <c r="H47" s="37">
        <f t="shared" si="19"/>
        <v>0</v>
      </c>
      <c r="I47" s="45"/>
      <c r="J47" s="80"/>
    </row>
    <row r="48" spans="1:10" ht="21" customHeight="1" x14ac:dyDescent="0.15">
      <c r="A48" s="70"/>
      <c r="B48" s="61"/>
      <c r="C48" s="72"/>
      <c r="D48" s="75"/>
      <c r="E48" s="72"/>
      <c r="F48" s="37">
        <v>0</v>
      </c>
      <c r="G48" s="37">
        <v>0</v>
      </c>
      <c r="H48" s="37">
        <f t="shared" si="19"/>
        <v>0</v>
      </c>
      <c r="I48" s="45"/>
      <c r="J48" s="80"/>
    </row>
    <row r="49" spans="1:10" ht="21" customHeight="1" x14ac:dyDescent="0.15">
      <c r="A49" s="70"/>
      <c r="B49" s="61"/>
      <c r="C49" s="72"/>
      <c r="D49" s="75"/>
      <c r="E49" s="72"/>
      <c r="F49" s="37">
        <v>0</v>
      </c>
      <c r="G49" s="37">
        <v>0</v>
      </c>
      <c r="H49" s="37">
        <f t="shared" si="19"/>
        <v>0</v>
      </c>
      <c r="I49" s="45"/>
      <c r="J49" s="80"/>
    </row>
    <row r="50" spans="1:10" ht="21" customHeight="1" x14ac:dyDescent="0.15">
      <c r="A50" s="70"/>
      <c r="B50" s="61"/>
      <c r="C50" s="72"/>
      <c r="D50" s="75"/>
      <c r="E50" s="72"/>
      <c r="F50" s="37">
        <v>0</v>
      </c>
      <c r="G50" s="37">
        <v>0</v>
      </c>
      <c r="H50" s="37">
        <f t="shared" si="19"/>
        <v>0</v>
      </c>
      <c r="I50" s="45"/>
      <c r="J50" s="80"/>
    </row>
    <row r="51" spans="1:10" ht="21" customHeight="1" x14ac:dyDescent="0.15">
      <c r="A51" s="69"/>
      <c r="B51" s="61"/>
      <c r="C51" s="72"/>
      <c r="D51" s="75"/>
      <c r="E51" s="72"/>
      <c r="F51" s="37">
        <v>0</v>
      </c>
      <c r="G51" s="37">
        <v>0</v>
      </c>
      <c r="H51" s="37">
        <f t="shared" si="19"/>
        <v>0</v>
      </c>
      <c r="I51" s="45"/>
      <c r="J51" s="80"/>
    </row>
    <row r="52" spans="1:10" s="30" customFormat="1" ht="21" customHeight="1" x14ac:dyDescent="0.15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998</v>
      </c>
      <c r="G52" s="40">
        <f t="shared" ref="G52:H52" si="21">SUM(G45:G51)</f>
        <v>0</v>
      </c>
      <c r="H52" s="40">
        <f t="shared" si="21"/>
        <v>998</v>
      </c>
      <c r="I52" s="46"/>
      <c r="J52" s="81"/>
    </row>
    <row r="53" spans="1:10" ht="21" customHeight="1" x14ac:dyDescent="0.15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998</v>
      </c>
      <c r="G53" s="40">
        <f t="shared" si="22"/>
        <v>0</v>
      </c>
      <c r="H53" s="40">
        <f t="shared" si="22"/>
        <v>998</v>
      </c>
      <c r="I53" s="46"/>
      <c r="J53" s="47"/>
    </row>
    <row r="57" spans="1:10" ht="21" customHeight="1" x14ac:dyDescent="0.15">
      <c r="A57" s="58" t="s">
        <v>44</v>
      </c>
      <c r="B57" s="59"/>
      <c r="C57" s="60" t="s">
        <v>45</v>
      </c>
      <c r="D57" s="60"/>
      <c r="E57" s="60" t="s">
        <v>46</v>
      </c>
      <c r="F57" s="60"/>
      <c r="G57" s="60" t="s">
        <v>47</v>
      </c>
      <c r="H57" s="60"/>
      <c r="I57" s="48" t="s">
        <v>48</v>
      </c>
    </row>
    <row r="58" spans="1:10" ht="21" customHeight="1" x14ac:dyDescent="0.15">
      <c r="A58" s="64">
        <f>E53</f>
        <v>0</v>
      </c>
      <c r="B58" s="65"/>
      <c r="C58" s="65">
        <f>H53</f>
        <v>998</v>
      </c>
      <c r="D58" s="65"/>
      <c r="E58" s="65">
        <f>F53</f>
        <v>998</v>
      </c>
      <c r="F58" s="65"/>
      <c r="G58" s="65">
        <f>G53</f>
        <v>0</v>
      </c>
      <c r="H58" s="65"/>
      <c r="I58" s="49">
        <f>A58-C58</f>
        <v>-998</v>
      </c>
    </row>
    <row r="60" spans="1:10" ht="21" customHeight="1" x14ac:dyDescent="0.15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6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3"/>
  <sheetViews>
    <sheetView tabSelected="1" view="pageBreakPreview" zoomScaleSheetLayoutView="100" workbookViewId="0">
      <selection activeCell="M17" sqref="M17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5" t="s">
        <v>53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54</v>
      </c>
      <c r="E5" s="5"/>
      <c r="F5" s="87" t="s">
        <v>87</v>
      </c>
      <c r="G5" s="87"/>
      <c r="H5" s="5" t="s">
        <v>55</v>
      </c>
      <c r="I5" s="4"/>
      <c r="J5" s="87" t="s">
        <v>88</v>
      </c>
      <c r="K5" s="88"/>
    </row>
    <row r="6" spans="2:11" ht="20" customHeight="1" x14ac:dyDescent="0.15">
      <c r="B6" s="6"/>
      <c r="C6" s="7"/>
      <c r="D6" s="8" t="s">
        <v>56</v>
      </c>
      <c r="E6" s="8"/>
      <c r="F6" s="89" t="s">
        <v>83</v>
      </c>
      <c r="G6" s="89"/>
      <c r="H6" s="8" t="s">
        <v>57</v>
      </c>
      <c r="I6" s="7"/>
      <c r="J6" s="89" t="s">
        <v>58</v>
      </c>
      <c r="K6" s="90"/>
    </row>
    <row r="7" spans="2:11" ht="20" customHeight="1" x14ac:dyDescent="0.15">
      <c r="B7" s="6"/>
      <c r="C7" s="7"/>
      <c r="D7" s="8" t="s">
        <v>59</v>
      </c>
      <c r="E7" s="8"/>
      <c r="F7" s="89" t="s">
        <v>84</v>
      </c>
      <c r="G7" s="89"/>
      <c r="H7" s="8" t="s">
        <v>60</v>
      </c>
      <c r="I7" s="22"/>
      <c r="J7" s="91">
        <v>43549</v>
      </c>
      <c r="K7" s="90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61</v>
      </c>
      <c r="I8" s="23"/>
      <c r="J8" s="92" t="s">
        <v>85</v>
      </c>
      <c r="K8" s="93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94" t="s">
        <v>3</v>
      </c>
      <c r="C10" s="95"/>
      <c r="D10" s="14" t="s">
        <v>62</v>
      </c>
      <c r="E10" s="96" t="s">
        <v>63</v>
      </c>
      <c r="F10" s="97"/>
      <c r="G10" s="16" t="s">
        <v>64</v>
      </c>
      <c r="H10" s="15" t="s">
        <v>65</v>
      </c>
      <c r="I10" s="96" t="s">
        <v>66</v>
      </c>
      <c r="J10" s="97"/>
      <c r="K10" s="16" t="s">
        <v>67</v>
      </c>
    </row>
    <row r="11" spans="2:11" ht="20" customHeight="1" x14ac:dyDescent="0.15">
      <c r="B11" s="98">
        <v>1</v>
      </c>
      <c r="C11" s="99"/>
      <c r="D11" s="102" t="s">
        <v>68</v>
      </c>
      <c r="E11" s="98" t="s">
        <v>69</v>
      </c>
      <c r="F11" s="99"/>
      <c r="G11" s="17"/>
      <c r="H11" s="17"/>
      <c r="I11" s="100"/>
      <c r="J11" s="101"/>
      <c r="K11" s="24"/>
    </row>
    <row r="12" spans="2:11" ht="20" customHeight="1" x14ac:dyDescent="0.15">
      <c r="B12" s="98">
        <v>2</v>
      </c>
      <c r="C12" s="99"/>
      <c r="D12" s="103"/>
      <c r="E12" s="104" t="s">
        <v>70</v>
      </c>
      <c r="F12" s="105"/>
      <c r="G12" s="17">
        <v>158</v>
      </c>
      <c r="H12" s="17">
        <v>158</v>
      </c>
      <c r="I12" s="100"/>
      <c r="J12" s="101"/>
      <c r="K12" s="24" t="s">
        <v>89</v>
      </c>
    </row>
    <row r="13" spans="2:11" ht="20" customHeight="1" x14ac:dyDescent="0.15">
      <c r="B13" s="50"/>
      <c r="C13" s="51"/>
      <c r="D13" s="103"/>
      <c r="E13" s="106"/>
      <c r="F13" s="107"/>
      <c r="G13" s="54">
        <v>186.5</v>
      </c>
      <c r="H13" s="54">
        <v>186.5</v>
      </c>
      <c r="I13" s="52"/>
      <c r="J13" s="53"/>
      <c r="K13" s="24" t="s">
        <v>90</v>
      </c>
    </row>
    <row r="14" spans="2:11" ht="20" customHeight="1" x14ac:dyDescent="0.15">
      <c r="B14" s="50"/>
      <c r="C14" s="51"/>
      <c r="D14" s="103"/>
      <c r="E14" s="106"/>
      <c r="F14" s="107"/>
      <c r="G14" s="54">
        <v>207</v>
      </c>
      <c r="H14" s="54">
        <v>207</v>
      </c>
      <c r="I14" s="52"/>
      <c r="J14" s="53"/>
      <c r="K14" s="24" t="s">
        <v>91</v>
      </c>
    </row>
    <row r="15" spans="2:11" ht="20" customHeight="1" x14ac:dyDescent="0.15">
      <c r="B15" s="50"/>
      <c r="C15" s="51"/>
      <c r="D15" s="103"/>
      <c r="E15" s="106"/>
      <c r="F15" s="107"/>
      <c r="G15" s="54">
        <v>33</v>
      </c>
      <c r="H15" s="54">
        <v>33</v>
      </c>
      <c r="I15" s="52"/>
      <c r="J15" s="53"/>
      <c r="K15" s="24" t="s">
        <v>92</v>
      </c>
    </row>
    <row r="16" spans="2:11" ht="20" customHeight="1" x14ac:dyDescent="0.15">
      <c r="B16" s="50"/>
      <c r="C16" s="51"/>
      <c r="D16" s="103"/>
      <c r="E16" s="106"/>
      <c r="F16" s="107"/>
      <c r="G16" s="54"/>
      <c r="H16" s="54"/>
      <c r="I16" s="52"/>
      <c r="J16" s="53"/>
      <c r="K16" s="24"/>
    </row>
    <row r="17" spans="1:11" ht="20" customHeight="1" x14ac:dyDescent="0.15">
      <c r="B17" s="50"/>
      <c r="C17" s="51"/>
      <c r="D17" s="103"/>
      <c r="E17" s="106"/>
      <c r="F17" s="107"/>
      <c r="G17" s="54"/>
      <c r="H17" s="54"/>
      <c r="I17" s="52"/>
      <c r="J17" s="53"/>
      <c r="K17" s="24"/>
    </row>
    <row r="18" spans="1:11" ht="20" customHeight="1" x14ac:dyDescent="0.15">
      <c r="B18" s="50"/>
      <c r="C18" s="51"/>
      <c r="D18" s="103"/>
      <c r="E18" s="106"/>
      <c r="F18" s="107"/>
      <c r="G18" s="54"/>
      <c r="H18" s="54"/>
      <c r="I18" s="52"/>
      <c r="J18" s="53"/>
      <c r="K18" s="24"/>
    </row>
    <row r="19" spans="1:11" ht="20" customHeight="1" x14ac:dyDescent="0.15">
      <c r="B19" s="98">
        <v>3</v>
      </c>
      <c r="C19" s="99"/>
      <c r="D19" s="103"/>
      <c r="E19" s="98" t="s">
        <v>71</v>
      </c>
      <c r="F19" s="99"/>
      <c r="G19" s="17"/>
      <c r="H19" s="17"/>
      <c r="I19" s="100"/>
      <c r="J19" s="101"/>
      <c r="K19" s="24"/>
    </row>
    <row r="20" spans="1:11" ht="20" customHeight="1" x14ac:dyDescent="0.15">
      <c r="B20" s="98">
        <v>4</v>
      </c>
      <c r="C20" s="99"/>
      <c r="D20" s="103"/>
      <c r="E20" s="98" t="s">
        <v>72</v>
      </c>
      <c r="F20" s="99"/>
      <c r="G20" s="17"/>
      <c r="H20" s="17"/>
      <c r="I20" s="100"/>
      <c r="J20" s="101"/>
      <c r="K20" s="24"/>
    </row>
    <row r="21" spans="1:11" ht="20" customHeight="1" x14ac:dyDescent="0.15">
      <c r="B21" s="98">
        <v>5</v>
      </c>
      <c r="C21" s="99"/>
      <c r="D21" s="102" t="s">
        <v>41</v>
      </c>
      <c r="E21" s="108"/>
      <c r="F21" s="108"/>
      <c r="G21" s="17"/>
      <c r="H21" s="17"/>
      <c r="I21" s="100"/>
      <c r="J21" s="101"/>
      <c r="K21" s="24"/>
    </row>
    <row r="22" spans="1:11" ht="20" customHeight="1" x14ac:dyDescent="0.15">
      <c r="B22" s="98">
        <v>6</v>
      </c>
      <c r="C22" s="99"/>
      <c r="D22" s="103"/>
      <c r="E22" s="108"/>
      <c r="F22" s="108"/>
      <c r="G22" s="17"/>
      <c r="H22" s="17"/>
      <c r="I22" s="100"/>
      <c r="J22" s="101"/>
      <c r="K22" s="24"/>
    </row>
    <row r="23" spans="1:11" ht="20" customHeight="1" x14ac:dyDescent="0.15">
      <c r="B23" s="98">
        <v>7</v>
      </c>
      <c r="C23" s="99"/>
      <c r="D23" s="112"/>
      <c r="E23" s="108"/>
      <c r="F23" s="108"/>
      <c r="G23" s="17"/>
      <c r="H23" s="17"/>
      <c r="I23" s="100"/>
      <c r="J23" s="101"/>
      <c r="K23" s="24"/>
    </row>
    <row r="24" spans="1:11" ht="20" customHeight="1" x14ac:dyDescent="0.15">
      <c r="B24" s="96" t="s">
        <v>43</v>
      </c>
      <c r="C24" s="109"/>
      <c r="D24" s="109"/>
      <c r="E24" s="109"/>
      <c r="F24" s="97"/>
      <c r="G24" s="18">
        <f>SUM(G11:G23)</f>
        <v>584.5</v>
      </c>
      <c r="H24" s="18">
        <f>SUM(H11:H23)</f>
        <v>584.5</v>
      </c>
      <c r="I24" s="110">
        <f>SUM(I11:J23)</f>
        <v>0</v>
      </c>
      <c r="J24" s="111"/>
      <c r="K24" s="25"/>
    </row>
    <row r="25" spans="1:11" ht="20" customHeight="1" x14ac:dyDescent="0.15">
      <c r="B25" s="13"/>
      <c r="C25" s="13"/>
      <c r="D25" s="13"/>
      <c r="E25" s="13"/>
      <c r="F25" s="13"/>
      <c r="G25" s="13"/>
      <c r="H25" s="13"/>
      <c r="I25" s="13"/>
      <c r="J25" s="26"/>
      <c r="K25" s="13"/>
    </row>
    <row r="26" spans="1:11" ht="20" customHeight="1" x14ac:dyDescent="0.15">
      <c r="B26" s="113" t="s">
        <v>65</v>
      </c>
      <c r="C26" s="113"/>
      <c r="D26" s="113"/>
      <c r="E26" s="113"/>
      <c r="F26" s="113"/>
      <c r="G26" s="113" t="s">
        <v>73</v>
      </c>
      <c r="H26" s="113"/>
      <c r="I26" s="113"/>
      <c r="J26" s="113"/>
      <c r="K26" s="16" t="s">
        <v>74</v>
      </c>
    </row>
    <row r="27" spans="1:11" ht="20" customHeight="1" x14ac:dyDescent="0.15">
      <c r="B27" s="114">
        <f>H24</f>
        <v>584.5</v>
      </c>
      <c r="C27" s="114"/>
      <c r="D27" s="114"/>
      <c r="E27" s="114"/>
      <c r="F27" s="114"/>
      <c r="G27" s="114">
        <f>I24</f>
        <v>0</v>
      </c>
      <c r="H27" s="114"/>
      <c r="I27" s="114"/>
      <c r="J27" s="114"/>
      <c r="K27" s="27">
        <f>SUM(B27:J27)</f>
        <v>584.5</v>
      </c>
    </row>
    <row r="28" spans="1:11" ht="20" customHeight="1" x14ac:dyDescent="0.1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1" ht="20" customHeight="1" x14ac:dyDescent="0.15">
      <c r="B29" s="13" t="s">
        <v>75</v>
      </c>
      <c r="C29" s="13"/>
      <c r="D29" s="13" t="s">
        <v>82</v>
      </c>
      <c r="E29" s="13"/>
      <c r="F29" s="13" t="s">
        <v>50</v>
      </c>
      <c r="G29" s="13" t="s">
        <v>76</v>
      </c>
      <c r="H29" s="13"/>
      <c r="I29" s="13"/>
      <c r="J29" s="13" t="s">
        <v>52</v>
      </c>
      <c r="K29" s="13"/>
    </row>
    <row r="32" spans="1:11" ht="17" x14ac:dyDescent="0.15">
      <c r="A32" s="55" t="s">
        <v>77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4" spans="2:11" ht="20" customHeight="1" x14ac:dyDescent="0.15">
      <c r="B34" s="3"/>
      <c r="C34" s="4"/>
      <c r="D34" s="5" t="s">
        <v>54</v>
      </c>
      <c r="E34" s="5"/>
      <c r="F34" s="87" t="str">
        <f>F5</f>
        <v>贺彤阳</v>
      </c>
      <c r="G34" s="87"/>
      <c r="H34" s="5" t="s">
        <v>55</v>
      </c>
      <c r="I34" s="4"/>
      <c r="J34" s="87" t="str">
        <f>J5</f>
        <v>设计</v>
      </c>
      <c r="K34" s="88"/>
    </row>
    <row r="35" spans="2:11" ht="20" customHeight="1" x14ac:dyDescent="0.15">
      <c r="B35" s="6"/>
      <c r="C35" s="7"/>
      <c r="D35" s="8" t="s">
        <v>56</v>
      </c>
      <c r="E35" s="8"/>
      <c r="F35" s="89" t="str">
        <f>F6</f>
        <v>北京、福州</v>
      </c>
      <c r="G35" s="89"/>
      <c r="H35" s="8" t="s">
        <v>57</v>
      </c>
      <c r="I35" s="7"/>
      <c r="J35" s="89" t="str">
        <f>J6</f>
        <v>企划部</v>
      </c>
      <c r="K35" s="90"/>
    </row>
    <row r="36" spans="2:11" ht="20" customHeight="1" x14ac:dyDescent="0.15">
      <c r="B36" s="6"/>
      <c r="C36" s="7"/>
      <c r="D36" s="8" t="s">
        <v>59</v>
      </c>
      <c r="E36" s="8"/>
      <c r="F36" s="89" t="str">
        <f>F7</f>
        <v>2019年3月</v>
      </c>
      <c r="G36" s="89"/>
      <c r="H36" s="8" t="s">
        <v>60</v>
      </c>
      <c r="I36" s="22"/>
      <c r="J36" s="91">
        <f>J7</f>
        <v>43549</v>
      </c>
      <c r="K36" s="90"/>
    </row>
    <row r="37" spans="2:11" ht="20" customHeight="1" x14ac:dyDescent="0.15">
      <c r="B37" s="9"/>
      <c r="C37" s="10"/>
      <c r="D37" s="11"/>
      <c r="E37" s="11"/>
      <c r="F37" s="12"/>
      <c r="G37" s="12"/>
      <c r="H37" s="11" t="s">
        <v>61</v>
      </c>
      <c r="I37" s="23"/>
      <c r="J37" s="115" t="str">
        <f>J8</f>
        <v>HMZA-190314-BLL686</v>
      </c>
      <c r="K37" s="93"/>
    </row>
    <row r="38" spans="2:11" ht="20" customHeight="1" x14ac:dyDescent="0.15"/>
    <row r="39" spans="2:11" ht="20" customHeight="1" x14ac:dyDescent="0.15">
      <c r="B39" s="108"/>
      <c r="C39" s="108"/>
      <c r="D39" s="19" t="s">
        <v>78</v>
      </c>
      <c r="E39" s="108" t="s">
        <v>79</v>
      </c>
      <c r="F39" s="108"/>
      <c r="G39" s="17" t="s">
        <v>80</v>
      </c>
      <c r="H39" s="17" t="s">
        <v>81</v>
      </c>
      <c r="I39" s="116" t="s">
        <v>43</v>
      </c>
      <c r="J39" s="116"/>
      <c r="K39" s="28" t="s">
        <v>67</v>
      </c>
    </row>
    <row r="40" spans="2:11" ht="20" customHeight="1" x14ac:dyDescent="0.15">
      <c r="B40" s="108">
        <v>1</v>
      </c>
      <c r="C40" s="108"/>
      <c r="D40" s="20"/>
      <c r="E40" s="108"/>
      <c r="F40" s="108"/>
      <c r="G40" s="17"/>
      <c r="H40" s="17"/>
      <c r="I40" s="100"/>
      <c r="J40" s="101"/>
      <c r="K40" s="29"/>
    </row>
    <row r="41" spans="2:11" ht="20" customHeight="1" x14ac:dyDescent="0.15">
      <c r="B41" s="108">
        <v>2</v>
      </c>
      <c r="C41" s="108"/>
      <c r="D41" s="20"/>
      <c r="E41" s="108"/>
      <c r="F41" s="108"/>
      <c r="G41" s="17"/>
      <c r="H41" s="17"/>
      <c r="I41" s="100"/>
      <c r="J41" s="101"/>
      <c r="K41" s="29"/>
    </row>
    <row r="42" spans="2:11" ht="20" customHeight="1" x14ac:dyDescent="0.15">
      <c r="B42" s="96" t="s">
        <v>43</v>
      </c>
      <c r="C42" s="109"/>
      <c r="D42" s="109"/>
      <c r="E42" s="109"/>
      <c r="F42" s="97"/>
      <c r="G42" s="18"/>
      <c r="H42" s="18">
        <f>SUM(H25:H41)</f>
        <v>0</v>
      </c>
      <c r="I42" s="110">
        <f>SUM(I40:J41)</f>
        <v>0</v>
      </c>
      <c r="J42" s="111"/>
      <c r="K42" s="25"/>
    </row>
    <row r="43" spans="2:11" ht="20" customHeight="1" x14ac:dyDescent="0.15">
      <c r="B43" s="13" t="s">
        <v>75</v>
      </c>
      <c r="C43" s="13"/>
      <c r="D43" s="13"/>
      <c r="E43" s="13"/>
      <c r="F43" s="13" t="s">
        <v>50</v>
      </c>
      <c r="G43" s="13" t="s">
        <v>76</v>
      </c>
      <c r="H43" s="13"/>
      <c r="I43" s="13"/>
      <c r="J43" s="13" t="s">
        <v>52</v>
      </c>
      <c r="K43" s="13"/>
    </row>
  </sheetData>
  <mergeCells count="59">
    <mergeCell ref="B41:C41"/>
    <mergeCell ref="E41:F41"/>
    <mergeCell ref="I41:J41"/>
    <mergeCell ref="B42:F42"/>
    <mergeCell ref="I42:J42"/>
    <mergeCell ref="J37:K37"/>
    <mergeCell ref="B39:C39"/>
    <mergeCell ref="E39:F39"/>
    <mergeCell ref="I39:J39"/>
    <mergeCell ref="B40:C40"/>
    <mergeCell ref="E40:F40"/>
    <mergeCell ref="I40:J40"/>
    <mergeCell ref="F34:G34"/>
    <mergeCell ref="J34:K34"/>
    <mergeCell ref="F35:G35"/>
    <mergeCell ref="J35:K35"/>
    <mergeCell ref="F36:G36"/>
    <mergeCell ref="J36:K36"/>
    <mergeCell ref="B26:F26"/>
    <mergeCell ref="G26:J26"/>
    <mergeCell ref="B27:F27"/>
    <mergeCell ref="G27:J27"/>
    <mergeCell ref="A32:K32"/>
    <mergeCell ref="B23:C23"/>
    <mergeCell ref="E23:F23"/>
    <mergeCell ref="I23:J23"/>
    <mergeCell ref="B24:F24"/>
    <mergeCell ref="I24:J24"/>
    <mergeCell ref="D21:D23"/>
    <mergeCell ref="B21:C21"/>
    <mergeCell ref="E21:F21"/>
    <mergeCell ref="I21:J21"/>
    <mergeCell ref="B22:C22"/>
    <mergeCell ref="E22:F22"/>
    <mergeCell ref="I22:J22"/>
    <mergeCell ref="B19:C19"/>
    <mergeCell ref="E19:F19"/>
    <mergeCell ref="I19:J19"/>
    <mergeCell ref="B20:C20"/>
    <mergeCell ref="E20:F20"/>
    <mergeCell ref="I20:J20"/>
    <mergeCell ref="D11:D20"/>
    <mergeCell ref="B11:C11"/>
    <mergeCell ref="E11:F11"/>
    <mergeCell ref="I11:J11"/>
    <mergeCell ref="B12:C12"/>
    <mergeCell ref="I12:J12"/>
    <mergeCell ref="E12:F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2019-03-25T04:20:26Z</cp:lastPrinted>
  <dcterms:created xsi:type="dcterms:W3CDTF">2014-04-15T08:52:00Z</dcterms:created>
  <dcterms:modified xsi:type="dcterms:W3CDTF">2019-03-26T02:57:21Z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