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0B4CEF15-3079-4DEB-A2C1-96BAA08B3C7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2" i="3" l="1"/>
  <c r="H37" i="3"/>
  <c r="F37" i="3"/>
  <c r="F47" i="3"/>
  <c r="I36" i="2"/>
  <c r="I35" i="2"/>
  <c r="I34" i="2"/>
  <c r="I37" i="2" s="1"/>
  <c r="J31" i="2"/>
  <c r="J30" i="2"/>
  <c r="J29" i="2"/>
  <c r="J28" i="2"/>
  <c r="F30" i="2"/>
  <c r="F29" i="2"/>
  <c r="F28" i="2"/>
  <c r="H37" i="2"/>
  <c r="G52" i="3" l="1"/>
  <c r="F52" i="3"/>
  <c r="C52" i="3"/>
  <c r="G44" i="3"/>
  <c r="F44" i="3"/>
  <c r="G40" i="3"/>
  <c r="F40" i="3"/>
  <c r="G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27" i="3"/>
  <c r="C53" i="3"/>
  <c r="H24" i="3"/>
  <c r="H13" i="3"/>
  <c r="D53" i="3"/>
  <c r="E53" i="3"/>
  <c r="A58" i="3" s="1"/>
  <c r="H44" i="3"/>
  <c r="H21" i="3"/>
  <c r="H40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<sst xmlns="http://schemas.openxmlformats.org/spreadsheetml/2006/main" count="115" uniqueCount="99">
  <si>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</si>
  <si>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</si>
  <si>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</si>
  <si>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</si>
  <si>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</si>
  <si>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</si>
  <si>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</si>
  <si>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</si>
  <si>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</si>
  <si>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</si>
  <si>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</si>
  <si>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</si>
  <si>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</si>
  <si>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</si>
  <si>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</si>
  <si>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</si>
  <si>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</si>
  <si>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</si>
  <si>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</si>
  <si>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</si>
  <si>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</si>
  <si>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</si>
  <si>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</si>
  <si>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</si>
  <si>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</si>
  <si>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</si>
  <si>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</si>
  <si>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</si>
  <si>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</si>
  <si>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</si>
  <si>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</si>
  <si>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</si>
  <si>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</si>
  <si>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</si>
  <si>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</si>
  <si>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</si>
  <si>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</si>
  <si>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</si>
  <si>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</si>
  <si>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</si>
  <si>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</si>
  <si>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</si>
  <si>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</si>
  <si>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</si>
  <si>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</si>
  <si>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</si>
  <si>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</si>
  <si>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</si>
  <si>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</si>
  <si>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</si>
  <si>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</si>
  <si>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</si>
  <si>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</si>
  <si>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</si>
  <si>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</si>
  <si>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</si>
  <si>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</si>
  <si>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</si>
  <si>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</si>
  <si>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</si>
  <si>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</si>
  <si>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</si>
  <si>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</si>
  <si>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</si>
  <si>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</si>
  <si>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</si>
  <si>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</si>
  <si>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</si>
  <si>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</si>
  <si>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</si>
  <si>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</si>
  <si>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</si>
  <si>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</si>
  <si>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</si>
  <si>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</si>
  <si>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</si>
  <si>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</si>
  <si>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</si>
  <si>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</si>
  <si>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</si>
  <si>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</si>
  <si>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</si>
  <si>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</si>
  <si>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</si>
  <si>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</si>
  <si>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</si>
  <si>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</si>
  <si>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</si>
  <si>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</si>
  <si>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</si>
  <si>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团号：</t>
    <phoneticPr fontId="1" type="noConversion"/>
  </si>
  <si>
    <t>工卡套打样</t>
    <phoneticPr fontId="1" type="noConversion"/>
  </si>
  <si>
    <t>130+2400工卡套</t>
    <phoneticPr fontId="1" type="noConversion"/>
  </si>
  <si>
    <t>挚客手机支架</t>
    <phoneticPr fontId="1" type="noConversion"/>
  </si>
  <si>
    <t>小米补光灯</t>
    <phoneticPr fontId="1" type="noConversion"/>
  </si>
  <si>
    <t>790*3小米无线充电器</t>
    <phoneticPr fontId="1" type="noConversion"/>
  </si>
  <si>
    <t>眼罩套装</t>
    <phoneticPr fontId="1" type="noConversion"/>
  </si>
  <si>
    <t>小米无线充电器</t>
    <phoneticPr fontId="1" type="noConversion"/>
  </si>
  <si>
    <t>包装密封袋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</si>
</sst>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46" zoomScaleNormal="100" workbookViewId="0">
      <selection activeCell="J45" sqref="J45:J52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9" style="29"/>
    <col min="6" max="6" width="12.88671875" bestFit="1" customWidth="1"/>
    <col min="8" max="8" width="12.88671875" bestFit="1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76</v>
      </c>
      <c r="D2" s="50"/>
      <c r="E2" s="50"/>
      <c r="F2" s="50"/>
      <c r="G2" s="50"/>
      <c r="H2" s="50"/>
      <c r="I2" s="38"/>
      <c r="J2" s="38"/>
      <c r="K2" s="38"/>
      <c r="L2" s="38"/>
    </row>
    <row r="4" spans="1:12" ht="21" customHeight="1" x14ac:dyDescent="0.25">
      <c r="H4" s="77" t="s">
        <v>90</v>
      </c>
      <c r="I4" s="77"/>
      <c r="J4" s="77" t="s">
        <v>81</v>
      </c>
    </row>
    <row r="5" spans="1:12" ht="21" customHeight="1" x14ac:dyDescent="0.25">
      <c r="H5" s="78"/>
      <c r="I5" s="78"/>
      <c r="J5" s="78"/>
    </row>
    <row r="6" spans="1:12" ht="21" customHeight="1" x14ac:dyDescent="0.25">
      <c r="A6" s="54" t="s">
        <v>48</v>
      </c>
      <c r="B6" s="51" t="s">
        <v>0</v>
      </c>
      <c r="C6" s="52" t="s">
        <v>11</v>
      </c>
      <c r="D6" s="52"/>
      <c r="E6" s="52"/>
      <c r="F6" s="53" t="s">
        <v>10</v>
      </c>
      <c r="G6" s="53"/>
      <c r="H6" s="53"/>
      <c r="I6" s="53"/>
      <c r="J6" s="51" t="s">
        <v>6</v>
      </c>
    </row>
    <row r="7" spans="1:12" ht="21" customHeight="1" x14ac:dyDescent="0.25">
      <c r="A7" s="54"/>
      <c r="B7" s="51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51"/>
    </row>
    <row r="8" spans="1:12" ht="21" customHeight="1" x14ac:dyDescent="0.25">
      <c r="A8" s="56">
        <v>1</v>
      </c>
      <c r="B8" s="55" t="s">
        <v>2</v>
      </c>
      <c r="C8" s="57">
        <v>0</v>
      </c>
      <c r="D8" s="58"/>
      <c r="E8" s="57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2" t="s">
        <v>75</v>
      </c>
    </row>
    <row r="9" spans="1:12" ht="21" customHeight="1" x14ac:dyDescent="0.25">
      <c r="A9" s="56"/>
      <c r="B9" s="55"/>
      <c r="C9" s="57"/>
      <c r="D9" s="58"/>
      <c r="E9" s="57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 x14ac:dyDescent="0.25">
      <c r="A10" s="56"/>
      <c r="B10" s="55"/>
      <c r="C10" s="57"/>
      <c r="D10" s="58"/>
      <c r="E10" s="57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 x14ac:dyDescent="0.25">
      <c r="A11" s="56"/>
      <c r="B11" s="55"/>
      <c r="C11" s="57"/>
      <c r="D11" s="58"/>
      <c r="E11" s="57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 x14ac:dyDescent="0.25">
      <c r="A12" s="56"/>
      <c r="B12" s="55"/>
      <c r="C12" s="57"/>
      <c r="D12" s="58"/>
      <c r="E12" s="57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 x14ac:dyDescent="0.25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 x14ac:dyDescent="0.25">
      <c r="A14" s="61">
        <v>2</v>
      </c>
      <c r="B14" s="59" t="s">
        <v>51</v>
      </c>
      <c r="C14" s="69">
        <v>0</v>
      </c>
      <c r="D14" s="61"/>
      <c r="E14" s="69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67</v>
      </c>
    </row>
    <row r="15" spans="1:12" ht="21" customHeight="1" x14ac:dyDescent="0.25">
      <c r="A15" s="62"/>
      <c r="B15" s="60"/>
      <c r="C15" s="70"/>
      <c r="D15" s="62"/>
      <c r="E15" s="70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 x14ac:dyDescent="0.25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 x14ac:dyDescent="0.25">
      <c r="A17" s="56">
        <v>3</v>
      </c>
      <c r="B17" s="55" t="s">
        <v>53</v>
      </c>
      <c r="C17" s="57">
        <v>0</v>
      </c>
      <c r="D17" s="58"/>
      <c r="E17" s="57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4" t="s">
        <v>68</v>
      </c>
    </row>
    <row r="18" spans="1:10" ht="21" customHeight="1" x14ac:dyDescent="0.25">
      <c r="A18" s="56"/>
      <c r="B18" s="55"/>
      <c r="C18" s="57"/>
      <c r="D18" s="58"/>
      <c r="E18" s="57"/>
      <c r="F18" s="36">
        <v>0</v>
      </c>
      <c r="G18" s="36">
        <v>0</v>
      </c>
      <c r="H18" s="36">
        <f t="shared" si="0"/>
        <v>0</v>
      </c>
      <c r="I18" s="2"/>
      <c r="J18" s="75"/>
    </row>
    <row r="19" spans="1:10" ht="21" customHeight="1" x14ac:dyDescent="0.25">
      <c r="A19" s="56"/>
      <c r="B19" s="55"/>
      <c r="C19" s="57"/>
      <c r="D19" s="58"/>
      <c r="E19" s="57"/>
      <c r="F19" s="36">
        <v>0</v>
      </c>
      <c r="G19" s="36">
        <v>0</v>
      </c>
      <c r="H19" s="36">
        <f t="shared" si="0"/>
        <v>0</v>
      </c>
      <c r="I19" s="2"/>
      <c r="J19" s="75"/>
    </row>
    <row r="20" spans="1:10" ht="21" customHeight="1" x14ac:dyDescent="0.25">
      <c r="A20" s="56"/>
      <c r="B20" s="55"/>
      <c r="C20" s="57"/>
      <c r="D20" s="58"/>
      <c r="E20" s="57"/>
      <c r="F20" s="36">
        <v>0</v>
      </c>
      <c r="G20" s="36">
        <v>0</v>
      </c>
      <c r="H20" s="36">
        <f t="shared" si="0"/>
        <v>0</v>
      </c>
      <c r="I20" s="2"/>
      <c r="J20" s="75"/>
    </row>
    <row r="21" spans="1:10" s="31" customFormat="1" ht="21" customHeight="1" x14ac:dyDescent="0.25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6"/>
    </row>
    <row r="22" spans="1:10" ht="21" customHeight="1" x14ac:dyDescent="0.25">
      <c r="A22" s="56">
        <v>4</v>
      </c>
      <c r="B22" s="55" t="s">
        <v>4</v>
      </c>
      <c r="C22" s="57">
        <v>0</v>
      </c>
      <c r="D22" s="58"/>
      <c r="E22" s="57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4" t="s">
        <v>69</v>
      </c>
    </row>
    <row r="23" spans="1:10" ht="21" customHeight="1" x14ac:dyDescent="0.25">
      <c r="A23" s="56"/>
      <c r="B23" s="55"/>
      <c r="C23" s="57"/>
      <c r="D23" s="58"/>
      <c r="E23" s="57"/>
      <c r="F23" s="36">
        <v>0</v>
      </c>
      <c r="G23" s="36">
        <v>0</v>
      </c>
      <c r="H23" s="36">
        <f t="shared" si="0"/>
        <v>0</v>
      </c>
      <c r="I23" s="2"/>
      <c r="J23" s="75"/>
    </row>
    <row r="24" spans="1:10" s="31" customFormat="1" ht="21" customHeight="1" x14ac:dyDescent="0.25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6"/>
    </row>
    <row r="25" spans="1:10" ht="21" customHeight="1" x14ac:dyDescent="0.25">
      <c r="A25" s="61">
        <v>5</v>
      </c>
      <c r="B25" s="59" t="s">
        <v>56</v>
      </c>
      <c r="C25" s="69">
        <v>0</v>
      </c>
      <c r="D25" s="61"/>
      <c r="E25" s="69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70</v>
      </c>
    </row>
    <row r="26" spans="1:10" ht="21" customHeight="1" x14ac:dyDescent="0.25">
      <c r="A26" s="62"/>
      <c r="B26" s="60"/>
      <c r="C26" s="70"/>
      <c r="D26" s="62"/>
      <c r="E26" s="70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 x14ac:dyDescent="0.25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 x14ac:dyDescent="0.25">
      <c r="A28" s="56">
        <v>6</v>
      </c>
      <c r="B28" s="55" t="s">
        <v>57</v>
      </c>
      <c r="C28" s="57">
        <v>0</v>
      </c>
      <c r="D28" s="58"/>
      <c r="E28" s="57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71</v>
      </c>
    </row>
    <row r="29" spans="1:10" ht="21" customHeight="1" x14ac:dyDescent="0.25">
      <c r="A29" s="56"/>
      <c r="B29" s="55"/>
      <c r="C29" s="57"/>
      <c r="D29" s="58"/>
      <c r="E29" s="57"/>
      <c r="F29" s="36">
        <v>0</v>
      </c>
      <c r="G29" s="36">
        <v>0</v>
      </c>
      <c r="H29" s="36">
        <f t="shared" si="0"/>
        <v>0</v>
      </c>
      <c r="I29" s="2"/>
      <c r="J29" s="75"/>
    </row>
    <row r="30" spans="1:10" ht="21" customHeight="1" x14ac:dyDescent="0.25">
      <c r="A30" s="56"/>
      <c r="B30" s="55"/>
      <c r="C30" s="57"/>
      <c r="D30" s="58"/>
      <c r="E30" s="57"/>
      <c r="F30" s="36">
        <v>0</v>
      </c>
      <c r="G30" s="36">
        <v>0</v>
      </c>
      <c r="H30" s="36">
        <f t="shared" si="0"/>
        <v>0</v>
      </c>
      <c r="I30" s="2"/>
      <c r="J30" s="75"/>
    </row>
    <row r="31" spans="1:10" ht="21" customHeight="1" x14ac:dyDescent="0.25">
      <c r="A31" s="56"/>
      <c r="B31" s="55"/>
      <c r="C31" s="57"/>
      <c r="D31" s="58"/>
      <c r="E31" s="57"/>
      <c r="F31" s="36">
        <v>0</v>
      </c>
      <c r="G31" s="36">
        <v>0</v>
      </c>
      <c r="H31" s="36">
        <f t="shared" si="0"/>
        <v>0</v>
      </c>
      <c r="I31" s="2"/>
      <c r="J31" s="75"/>
    </row>
    <row r="32" spans="1:10" s="31" customFormat="1" ht="21" customHeight="1" x14ac:dyDescent="0.25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6"/>
    </row>
    <row r="33" spans="1:10" ht="21" customHeight="1" x14ac:dyDescent="0.25">
      <c r="A33" s="56">
        <v>7</v>
      </c>
      <c r="B33" s="55" t="s">
        <v>58</v>
      </c>
      <c r="C33" s="57">
        <v>0</v>
      </c>
      <c r="D33" s="58"/>
      <c r="E33" s="57">
        <f t="shared" si="2"/>
        <v>0</v>
      </c>
      <c r="F33" s="36">
        <v>300</v>
      </c>
      <c r="G33" s="36">
        <v>0</v>
      </c>
      <c r="H33" s="36">
        <f t="shared" si="0"/>
        <v>300</v>
      </c>
      <c r="I33" s="2" t="s">
        <v>91</v>
      </c>
      <c r="J33" s="79"/>
    </row>
    <row r="34" spans="1:10" ht="21" customHeight="1" x14ac:dyDescent="0.25">
      <c r="A34" s="56"/>
      <c r="B34" s="55"/>
      <c r="C34" s="57"/>
      <c r="D34" s="58"/>
      <c r="E34" s="57"/>
      <c r="F34" s="36">
        <v>2530</v>
      </c>
      <c r="G34" s="36">
        <v>0</v>
      </c>
      <c r="H34" s="36">
        <f t="shared" si="0"/>
        <v>2530</v>
      </c>
      <c r="I34" s="2" t="s">
        <v>92</v>
      </c>
      <c r="J34" s="80"/>
    </row>
    <row r="35" spans="1:10" ht="21" customHeight="1" x14ac:dyDescent="0.25">
      <c r="A35" s="56"/>
      <c r="B35" s="55"/>
      <c r="C35" s="57"/>
      <c r="D35" s="58"/>
      <c r="E35" s="57"/>
      <c r="F35" s="36">
        <v>0</v>
      </c>
      <c r="G35" s="36">
        <v>5.2</v>
      </c>
      <c r="H35" s="36">
        <f t="shared" si="0"/>
        <v>5.2</v>
      </c>
      <c r="I35" s="2" t="s">
        <v>98</v>
      </c>
      <c r="J35" s="80"/>
    </row>
    <row r="36" spans="1:10" ht="21" customHeight="1" x14ac:dyDescent="0.25">
      <c r="A36" s="56"/>
      <c r="B36" s="55"/>
      <c r="C36" s="57"/>
      <c r="D36" s="58"/>
      <c r="E36" s="57"/>
      <c r="F36" s="36">
        <v>0</v>
      </c>
      <c r="G36" s="36">
        <v>0</v>
      </c>
      <c r="H36" s="36">
        <f t="shared" si="0"/>
        <v>0</v>
      </c>
      <c r="I36" s="2"/>
      <c r="J36" s="80"/>
    </row>
    <row r="37" spans="1:10" s="31" customFormat="1" ht="21" customHeight="1" x14ac:dyDescent="0.25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2830</v>
      </c>
      <c r="G37" s="37">
        <f t="shared" ref="G37:H37" si="14">SUM(G33:G36)</f>
        <v>5.2</v>
      </c>
      <c r="H37" s="37">
        <f>SUM(H33:H36)</f>
        <v>2835.2</v>
      </c>
      <c r="I37" s="35"/>
      <c r="J37" s="81"/>
    </row>
    <row r="38" spans="1:10" ht="21" customHeight="1" x14ac:dyDescent="0.25">
      <c r="A38" s="56">
        <v>8</v>
      </c>
      <c r="B38" s="55" t="s">
        <v>3</v>
      </c>
      <c r="C38" s="57">
        <v>0</v>
      </c>
      <c r="D38" s="58"/>
      <c r="E38" s="57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4" t="s">
        <v>72</v>
      </c>
    </row>
    <row r="39" spans="1:10" ht="21" customHeight="1" x14ac:dyDescent="0.25">
      <c r="A39" s="56"/>
      <c r="B39" s="55"/>
      <c r="C39" s="57"/>
      <c r="D39" s="58"/>
      <c r="E39" s="57"/>
      <c r="F39" s="36">
        <v>0</v>
      </c>
      <c r="G39" s="36">
        <v>0</v>
      </c>
      <c r="H39" s="36">
        <f t="shared" si="0"/>
        <v>0</v>
      </c>
      <c r="I39" s="2"/>
      <c r="J39" s="75"/>
    </row>
    <row r="40" spans="1:10" s="31" customFormat="1" ht="21" customHeight="1" x14ac:dyDescent="0.25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6"/>
    </row>
    <row r="41" spans="1:10" ht="21" customHeight="1" x14ac:dyDescent="0.25">
      <c r="A41" s="56">
        <v>9</v>
      </c>
      <c r="B41" s="55" t="s">
        <v>60</v>
      </c>
      <c r="C41" s="57">
        <v>0</v>
      </c>
      <c r="D41" s="58"/>
      <c r="E41" s="57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73</v>
      </c>
    </row>
    <row r="42" spans="1:10" ht="21" customHeight="1" x14ac:dyDescent="0.25">
      <c r="A42" s="56"/>
      <c r="B42" s="55"/>
      <c r="C42" s="57"/>
      <c r="D42" s="58"/>
      <c r="E42" s="57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 x14ac:dyDescent="0.25">
      <c r="A43" s="56"/>
      <c r="B43" s="55"/>
      <c r="C43" s="57"/>
      <c r="D43" s="58"/>
      <c r="E43" s="57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 x14ac:dyDescent="0.25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 x14ac:dyDescent="0.25">
      <c r="A45" s="61">
        <v>10</v>
      </c>
      <c r="B45" s="55" t="s">
        <v>5</v>
      </c>
      <c r="C45" s="57">
        <v>0</v>
      </c>
      <c r="D45" s="58"/>
      <c r="E45" s="57">
        <f t="shared" si="2"/>
        <v>0</v>
      </c>
      <c r="F45" s="36">
        <v>2665</v>
      </c>
      <c r="G45" s="36">
        <v>0</v>
      </c>
      <c r="H45" s="36">
        <f t="shared" si="0"/>
        <v>2665</v>
      </c>
      <c r="I45" s="2" t="s">
        <v>93</v>
      </c>
      <c r="J45" s="79"/>
    </row>
    <row r="46" spans="1:10" ht="21" customHeight="1" x14ac:dyDescent="0.25">
      <c r="A46" s="68"/>
      <c r="B46" s="55"/>
      <c r="C46" s="57"/>
      <c r="D46" s="58"/>
      <c r="E46" s="57"/>
      <c r="F46" s="36">
        <v>4380</v>
      </c>
      <c r="G46" s="36">
        <v>0</v>
      </c>
      <c r="H46" s="36">
        <f t="shared" ref="H46:H51" si="19">F46+G46</f>
        <v>4380</v>
      </c>
      <c r="I46" s="2" t="s">
        <v>94</v>
      </c>
      <c r="J46" s="80"/>
    </row>
    <row r="47" spans="1:10" ht="21" customHeight="1" x14ac:dyDescent="0.25">
      <c r="A47" s="68"/>
      <c r="B47" s="55"/>
      <c r="C47" s="57"/>
      <c r="D47" s="58"/>
      <c r="E47" s="57"/>
      <c r="F47" s="36">
        <f>790*3</f>
        <v>2370</v>
      </c>
      <c r="G47" s="36">
        <v>0</v>
      </c>
      <c r="H47" s="36">
        <f t="shared" si="19"/>
        <v>2370</v>
      </c>
      <c r="I47" s="2" t="s">
        <v>95</v>
      </c>
      <c r="J47" s="80"/>
    </row>
    <row r="48" spans="1:10" ht="21" customHeight="1" x14ac:dyDescent="0.25">
      <c r="A48" s="68"/>
      <c r="B48" s="55"/>
      <c r="C48" s="57"/>
      <c r="D48" s="58"/>
      <c r="E48" s="57"/>
      <c r="F48" s="36">
        <v>8075</v>
      </c>
      <c r="G48" s="36">
        <v>0</v>
      </c>
      <c r="H48" s="36">
        <v>8075</v>
      </c>
      <c r="I48" s="2" t="s">
        <v>96</v>
      </c>
      <c r="J48" s="80"/>
    </row>
    <row r="49" spans="1:10" ht="21" customHeight="1" x14ac:dyDescent="0.25">
      <c r="A49" s="68"/>
      <c r="B49" s="55"/>
      <c r="C49" s="57"/>
      <c r="D49" s="58"/>
      <c r="E49" s="57"/>
      <c r="F49" s="36">
        <v>4380</v>
      </c>
      <c r="G49" s="36">
        <v>0</v>
      </c>
      <c r="H49" s="36">
        <f t="shared" si="19"/>
        <v>4380</v>
      </c>
      <c r="I49" s="2" t="s">
        <v>94</v>
      </c>
      <c r="J49" s="80"/>
    </row>
    <row r="50" spans="1:10" ht="21" customHeight="1" x14ac:dyDescent="0.25">
      <c r="A50" s="68"/>
      <c r="B50" s="55"/>
      <c r="C50" s="57"/>
      <c r="D50" s="58"/>
      <c r="E50" s="57"/>
      <c r="F50" s="36">
        <v>1513</v>
      </c>
      <c r="G50" s="36">
        <v>0</v>
      </c>
      <c r="H50" s="36">
        <f t="shared" si="19"/>
        <v>1513</v>
      </c>
      <c r="I50" s="2" t="s">
        <v>97</v>
      </c>
      <c r="J50" s="80"/>
    </row>
    <row r="51" spans="1:10" ht="21" customHeight="1" x14ac:dyDescent="0.25">
      <c r="A51" s="62"/>
      <c r="B51" s="55"/>
      <c r="C51" s="57"/>
      <c r="D51" s="58"/>
      <c r="E51" s="57"/>
      <c r="F51" s="36">
        <v>2190</v>
      </c>
      <c r="G51" s="36">
        <v>0</v>
      </c>
      <c r="H51" s="36">
        <f t="shared" si="19"/>
        <v>2190</v>
      </c>
      <c r="I51" s="2" t="s">
        <v>94</v>
      </c>
      <c r="J51" s="80"/>
    </row>
    <row r="52" spans="1:10" s="31" customFormat="1" ht="21" customHeight="1" x14ac:dyDescent="0.25">
      <c r="A52" s="34"/>
      <c r="B52" s="30" t="s">
        <v>65</v>
      </c>
      <c r="C52" s="37">
        <f>SUM(C45)</f>
        <v>0</v>
      </c>
      <c r="D52" s="37">
        <f>SUM(D45)</f>
        <v>0</v>
      </c>
      <c r="E52" s="37">
        <f>SUM(E45)</f>
        <v>0</v>
      </c>
      <c r="F52" s="37">
        <f>SUM(F45:F51)</f>
        <v>25573</v>
      </c>
      <c r="G52" s="37">
        <f>SUM(G45:G51)</f>
        <v>0</v>
      </c>
      <c r="H52" s="37">
        <f>SUM(H45:H51)</f>
        <v>25573</v>
      </c>
      <c r="I52" s="35"/>
      <c r="J52" s="81"/>
    </row>
    <row r="53" spans="1:10" ht="21" customHeight="1" x14ac:dyDescent="0.25">
      <c r="A53" s="34"/>
      <c r="B53" s="30" t="s">
        <v>66</v>
      </c>
      <c r="C53" s="37">
        <f>SUM(C52,C44,C40,C37,C32,C27,C24,C21,C16,C13)</f>
        <v>0</v>
      </c>
      <c r="D53" s="37">
        <f>SUM(D52,D44,D40,D37,D32,D27,D24,D21,D16,D13)</f>
        <v>0</v>
      </c>
      <c r="E53" s="37">
        <f>SUM(E52,E44,E40,E37,E32,E27,E24,E21,E16,E13)</f>
        <v>0</v>
      </c>
      <c r="F53" s="37">
        <f>SUM(F52,F44,F40,F37,F32,F27,F24,F21,F16,F13)</f>
        <v>28403</v>
      </c>
      <c r="G53" s="37">
        <f>SUM(G52,G44,G40,G37,G32,G27,G24,G21,G16,G13)</f>
        <v>5.2</v>
      </c>
      <c r="H53" s="37">
        <f>SUM(H52,H44,H40,H37,H32,H27,H24,H21,H16,H13)</f>
        <v>28408.2</v>
      </c>
      <c r="I53" s="35"/>
      <c r="J53" s="39"/>
    </row>
    <row r="57" spans="1:10" ht="21" customHeight="1" x14ac:dyDescent="0.25">
      <c r="A57" s="65" t="s">
        <v>12</v>
      </c>
      <c r="B57" s="66"/>
      <c r="C57" s="63" t="s">
        <v>13</v>
      </c>
      <c r="D57" s="63"/>
      <c r="E57" s="63" t="s">
        <v>17</v>
      </c>
      <c r="F57" s="63"/>
      <c r="G57" s="63" t="s">
        <v>18</v>
      </c>
      <c r="H57" s="63"/>
      <c r="I57" s="32" t="s">
        <v>14</v>
      </c>
    </row>
    <row r="58" spans="1:10" ht="21" customHeight="1" x14ac:dyDescent="0.25">
      <c r="A58" s="67">
        <f>E53</f>
        <v>0</v>
      </c>
      <c r="B58" s="64"/>
      <c r="C58" s="64">
        <f>H53</f>
        <v>28408.2</v>
      </c>
      <c r="D58" s="64"/>
      <c r="E58" s="64">
        <f>F53</f>
        <v>28403</v>
      </c>
      <c r="F58" s="64"/>
      <c r="G58" s="64">
        <f>G53</f>
        <v>5.2</v>
      </c>
      <c r="H58" s="64"/>
      <c r="I58" s="33">
        <f>A58-C58</f>
        <v>-28408.2</v>
      </c>
    </row>
    <row r="60" spans="1:10" ht="21" customHeight="1" x14ac:dyDescent="0.25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  <mergeCell ref="A14:A15"/>
    <mergeCell ref="B14:B15"/>
    <mergeCell ref="C14:C15"/>
    <mergeCell ref="D14:D15"/>
    <mergeCell ref="E14:E15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A17:A20"/>
    <mergeCell ref="A22:A23"/>
    <mergeCell ref="A28:A31"/>
    <mergeCell ref="A33:A36"/>
    <mergeCell ref="A38:A39"/>
    <mergeCell ref="A25:A26"/>
    <mergeCell ref="B17:B20"/>
    <mergeCell ref="B22:B23"/>
    <mergeCell ref="B28:B31"/>
    <mergeCell ref="B33:B36"/>
    <mergeCell ref="B38:B39"/>
    <mergeCell ref="B25:B26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8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J31" sqref="J31:K31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50" t="s">
        <v>74</v>
      </c>
      <c r="C3" s="50"/>
      <c r="D3" s="50"/>
      <c r="E3" s="50"/>
      <c r="F3" s="50"/>
      <c r="G3" s="50"/>
      <c r="H3" s="50"/>
      <c r="I3" s="50"/>
      <c r="J3" s="50"/>
      <c r="K3" s="50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99"/>
      <c r="G5" s="99"/>
      <c r="H5" s="46" t="s">
        <v>20</v>
      </c>
      <c r="I5" s="8"/>
      <c r="J5" s="99"/>
      <c r="K5" s="100"/>
    </row>
    <row r="6" spans="2:11" ht="20.100000000000001" customHeight="1" x14ac:dyDescent="0.25">
      <c r="B6" s="9"/>
      <c r="C6" s="10"/>
      <c r="D6" s="11" t="s">
        <v>21</v>
      </c>
      <c r="E6" s="11"/>
      <c r="F6" s="101"/>
      <c r="G6" s="101"/>
      <c r="H6" s="11" t="s">
        <v>22</v>
      </c>
      <c r="I6" s="10"/>
      <c r="J6" s="101"/>
      <c r="K6" s="102"/>
    </row>
    <row r="7" spans="2:11" ht="20.100000000000001" customHeight="1" x14ac:dyDescent="0.25">
      <c r="B7" s="9"/>
      <c r="C7" s="10"/>
      <c r="D7" s="11" t="s">
        <v>23</v>
      </c>
      <c r="E7" s="11"/>
      <c r="F7" s="101"/>
      <c r="G7" s="101"/>
      <c r="H7" s="11" t="s">
        <v>24</v>
      </c>
      <c r="I7" s="12"/>
      <c r="J7" s="101"/>
      <c r="K7" s="102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82</v>
      </c>
      <c r="I8" s="49"/>
      <c r="J8" s="83"/>
      <c r="K8" s="84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92" t="s">
        <v>25</v>
      </c>
      <c r="C10" s="93"/>
      <c r="D10" s="16" t="s">
        <v>26</v>
      </c>
      <c r="E10" s="90" t="s">
        <v>27</v>
      </c>
      <c r="F10" s="91"/>
      <c r="G10" s="17" t="s">
        <v>28</v>
      </c>
      <c r="H10" s="18" t="s">
        <v>29</v>
      </c>
      <c r="I10" s="90" t="s">
        <v>30</v>
      </c>
      <c r="J10" s="91"/>
      <c r="K10" s="17" t="s">
        <v>31</v>
      </c>
    </row>
    <row r="11" spans="2:11" ht="20.100000000000001" customHeight="1" x14ac:dyDescent="0.25">
      <c r="B11" s="88">
        <v>1</v>
      </c>
      <c r="C11" s="89"/>
      <c r="D11" s="94" t="s">
        <v>32</v>
      </c>
      <c r="E11" s="88" t="s">
        <v>33</v>
      </c>
      <c r="F11" s="89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25">
      <c r="B12" s="88">
        <v>2</v>
      </c>
      <c r="C12" s="89"/>
      <c r="D12" s="95"/>
      <c r="E12" s="85" t="s">
        <v>35</v>
      </c>
      <c r="F12" s="85"/>
      <c r="G12" s="19">
        <v>0</v>
      </c>
      <c r="H12" s="19"/>
      <c r="I12" s="86"/>
      <c r="J12" s="87"/>
      <c r="K12" s="20" t="s">
        <v>36</v>
      </c>
    </row>
    <row r="13" spans="2:11" ht="20.100000000000001" customHeight="1" x14ac:dyDescent="0.25">
      <c r="B13" s="88">
        <v>3</v>
      </c>
      <c r="C13" s="89"/>
      <c r="D13" s="95"/>
      <c r="E13" s="88" t="s">
        <v>37</v>
      </c>
      <c r="F13" s="89"/>
      <c r="G13" s="19">
        <v>0</v>
      </c>
      <c r="H13" s="19"/>
      <c r="I13" s="86"/>
      <c r="J13" s="87"/>
      <c r="K13" s="20" t="s">
        <v>34</v>
      </c>
    </row>
    <row r="14" spans="2:11" ht="20.100000000000001" customHeight="1" x14ac:dyDescent="0.25">
      <c r="B14" s="88">
        <v>4</v>
      </c>
      <c r="C14" s="89"/>
      <c r="D14" s="95"/>
      <c r="E14" s="88" t="s">
        <v>38</v>
      </c>
      <c r="F14" s="89"/>
      <c r="G14" s="19">
        <v>0</v>
      </c>
      <c r="H14" s="19"/>
      <c r="I14" s="86"/>
      <c r="J14" s="87"/>
      <c r="K14" s="20" t="s">
        <v>39</v>
      </c>
    </row>
    <row r="15" spans="2:11" ht="20.100000000000001" customHeight="1" x14ac:dyDescent="0.25">
      <c r="B15" s="88">
        <v>5</v>
      </c>
      <c r="C15" s="89"/>
      <c r="D15" s="94" t="s">
        <v>40</v>
      </c>
      <c r="E15" s="85"/>
      <c r="F15" s="85"/>
      <c r="G15" s="19">
        <v>0</v>
      </c>
      <c r="H15" s="19"/>
      <c r="I15" s="86"/>
      <c r="J15" s="87"/>
      <c r="K15" s="20"/>
    </row>
    <row r="16" spans="2:11" ht="20.100000000000001" customHeight="1" x14ac:dyDescent="0.25">
      <c r="B16" s="88">
        <v>6</v>
      </c>
      <c r="C16" s="89"/>
      <c r="D16" s="95"/>
      <c r="E16" s="85"/>
      <c r="F16" s="85"/>
      <c r="G16" s="19">
        <v>0</v>
      </c>
      <c r="H16" s="19"/>
      <c r="I16" s="86"/>
      <c r="J16" s="87"/>
      <c r="K16" s="20"/>
    </row>
    <row r="17" spans="1:11" ht="20.100000000000001" customHeight="1" x14ac:dyDescent="0.25">
      <c r="B17" s="88">
        <v>7</v>
      </c>
      <c r="C17" s="89"/>
      <c r="D17" s="104"/>
      <c r="E17" s="85"/>
      <c r="F17" s="85"/>
      <c r="G17" s="19">
        <v>0</v>
      </c>
      <c r="H17" s="19"/>
      <c r="I17" s="86"/>
      <c r="J17" s="87"/>
      <c r="K17" s="20"/>
    </row>
    <row r="18" spans="1:11" ht="20.100000000000001" customHeight="1" x14ac:dyDescent="0.25">
      <c r="B18" s="90" t="s">
        <v>41</v>
      </c>
      <c r="C18" s="96"/>
      <c r="D18" s="96"/>
      <c r="E18" s="96"/>
      <c r="F18" s="91"/>
      <c r="G18" s="21">
        <f>SUM(G11:G17)</f>
        <v>0</v>
      </c>
      <c r="H18" s="21">
        <f>SUM(H11:H17)</f>
        <v>0</v>
      </c>
      <c r="I18" s="97">
        <f>SUM(I11:J17)</f>
        <v>0</v>
      </c>
      <c r="J18" s="98"/>
      <c r="K18" s="22"/>
    </row>
    <row r="19" spans="1:11" ht="20.100000000000001" customHeight="1" x14ac:dyDescent="0.2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25">
      <c r="B20" s="106" t="s">
        <v>29</v>
      </c>
      <c r="C20" s="106"/>
      <c r="D20" s="106"/>
      <c r="E20" s="106"/>
      <c r="F20" s="106"/>
      <c r="G20" s="106" t="s">
        <v>42</v>
      </c>
      <c r="H20" s="106"/>
      <c r="I20" s="106"/>
      <c r="J20" s="106"/>
      <c r="K20" s="17" t="s">
        <v>43</v>
      </c>
    </row>
    <row r="21" spans="1:11" ht="20.100000000000001" customHeight="1" x14ac:dyDescent="0.25">
      <c r="B21" s="105">
        <f>H18</f>
        <v>0</v>
      </c>
      <c r="C21" s="105"/>
      <c r="D21" s="105"/>
      <c r="E21" s="105"/>
      <c r="F21" s="105"/>
      <c r="G21" s="105">
        <f>I18</f>
        <v>0</v>
      </c>
      <c r="H21" s="105"/>
      <c r="I21" s="105"/>
      <c r="J21" s="105"/>
      <c r="K21" s="24">
        <f>SUM(B21:J21)</f>
        <v>0</v>
      </c>
    </row>
    <row r="22" spans="1:11" ht="20.100000000000001" customHeight="1" x14ac:dyDescent="0.2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2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 x14ac:dyDescent="0.25">
      <c r="A26" s="50" t="s">
        <v>83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</row>
    <row r="28" spans="1:11" ht="20.100000000000001" customHeight="1" x14ac:dyDescent="0.25">
      <c r="B28" s="7"/>
      <c r="C28" s="8"/>
      <c r="D28" s="46" t="s">
        <v>19</v>
      </c>
      <c r="E28" s="46"/>
      <c r="F28" s="99">
        <f>F5</f>
        <v>0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 x14ac:dyDescent="0.25">
      <c r="B29" s="9"/>
      <c r="C29" s="10"/>
      <c r="D29" s="11" t="s">
        <v>21</v>
      </c>
      <c r="E29" s="11"/>
      <c r="F29" s="101">
        <f>F6</f>
        <v>0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 x14ac:dyDescent="0.25">
      <c r="B30" s="9"/>
      <c r="C30" s="10"/>
      <c r="D30" s="11" t="s">
        <v>23</v>
      </c>
      <c r="E30" s="11"/>
      <c r="F30" s="101">
        <f>F7</f>
        <v>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 x14ac:dyDescent="0.25">
      <c r="B31" s="13"/>
      <c r="C31" s="14"/>
      <c r="D31" s="47"/>
      <c r="E31" s="47"/>
      <c r="F31" s="48"/>
      <c r="G31" s="48"/>
      <c r="H31" s="47" t="s">
        <v>82</v>
      </c>
      <c r="I31" s="49"/>
      <c r="J31" s="83">
        <f>J8</f>
        <v>0</v>
      </c>
      <c r="K31" s="84"/>
    </row>
    <row r="32" spans="1:11" ht="20.100000000000001" customHeight="1" x14ac:dyDescent="0.25"/>
    <row r="33" spans="2:11" ht="20.100000000000001" customHeight="1" x14ac:dyDescent="0.25">
      <c r="B33" s="85"/>
      <c r="C33" s="85"/>
      <c r="D33" s="44" t="s">
        <v>88</v>
      </c>
      <c r="E33" s="85" t="s">
        <v>89</v>
      </c>
      <c r="F33" s="85"/>
      <c r="G33" s="19" t="s">
        <v>87</v>
      </c>
      <c r="H33" s="19" t="s">
        <v>85</v>
      </c>
      <c r="I33" s="103" t="s">
        <v>86</v>
      </c>
      <c r="J33" s="103"/>
      <c r="K33" s="45" t="s">
        <v>84</v>
      </c>
    </row>
    <row r="34" spans="2:11" ht="20.100000000000001" customHeight="1" x14ac:dyDescent="0.25">
      <c r="B34" s="85">
        <v>1</v>
      </c>
      <c r="C34" s="85"/>
      <c r="D34" s="43"/>
      <c r="E34" s="85"/>
      <c r="F34" s="85"/>
      <c r="G34" s="19">
        <v>100</v>
      </c>
      <c r="H34" s="19">
        <v>2</v>
      </c>
      <c r="I34" s="86">
        <f>G34*H34</f>
        <v>200</v>
      </c>
      <c r="J34" s="87"/>
      <c r="K34" s="25"/>
    </row>
    <row r="35" spans="2:11" ht="20.100000000000001" customHeight="1" x14ac:dyDescent="0.25">
      <c r="B35" s="85">
        <v>2</v>
      </c>
      <c r="C35" s="85"/>
      <c r="D35" s="43"/>
      <c r="E35" s="85"/>
      <c r="F35" s="85"/>
      <c r="G35" s="19">
        <v>0</v>
      </c>
      <c r="H35" s="19">
        <v>2</v>
      </c>
      <c r="I35" s="86">
        <f t="shared" ref="I35:I36" si="0">G35*H35</f>
        <v>0</v>
      </c>
      <c r="J35" s="87"/>
      <c r="K35" s="25"/>
    </row>
    <row r="36" spans="2:11" ht="20.100000000000001" customHeight="1" x14ac:dyDescent="0.25">
      <c r="B36" s="85">
        <v>3</v>
      </c>
      <c r="C36" s="85"/>
      <c r="D36" s="43"/>
      <c r="E36" s="85"/>
      <c r="F36" s="85"/>
      <c r="G36" s="19">
        <v>0</v>
      </c>
      <c r="H36" s="19">
        <v>2</v>
      </c>
      <c r="I36" s="86">
        <f t="shared" si="0"/>
        <v>0</v>
      </c>
      <c r="J36" s="87"/>
      <c r="K36" s="25"/>
    </row>
    <row r="37" spans="2:11" ht="20.100000000000001" customHeight="1" x14ac:dyDescent="0.25">
      <c r="B37" s="90" t="s">
        <v>41</v>
      </c>
      <c r="C37" s="96"/>
      <c r="D37" s="96"/>
      <c r="E37" s="96"/>
      <c r="F37" s="91"/>
      <c r="G37" s="21"/>
      <c r="H37" s="21">
        <f>SUM(H19:H36)</f>
        <v>6</v>
      </c>
      <c r="I37" s="97">
        <f>SUM(I34:J36)</f>
        <v>200</v>
      </c>
      <c r="J37" s="98"/>
      <c r="K37" s="22"/>
    </row>
    <row r="38" spans="2:11" ht="20.100000000000001" customHeight="1" x14ac:dyDescent="0.25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anlih</cp:lastModifiedBy>
  <cp:lastPrinted>2022-06-22T04:14:00Z</cp:lastPrinted>
  <dcterms:created xsi:type="dcterms:W3CDTF">2014-04-15T08:52:03Z</dcterms:created>
  <dcterms:modified xsi:type="dcterms:W3CDTF">2022-06-22T04:15:17Z</dcterms:modified>
</cp:coreProperties>
</file>