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A0CD503-6AC6-4106-A07B-8BF9841EF5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员工差旅明细!$A$27:$L$43</definedName>
  </definedNames>
  <calcPr calcId="191029"/>
</workbook>
</file>

<file path=xl/calcChain.xml><?xml version="1.0" encoding="utf-8"?>
<calcChain xmlns="http://schemas.openxmlformats.org/spreadsheetml/2006/main">
  <c r="F52" i="3" l="1"/>
  <c r="F53" i="3" s="1"/>
  <c r="E58" i="3" s="1"/>
  <c r="I38" i="4"/>
  <c r="H41" i="4"/>
  <c r="I37" i="4"/>
  <c r="I41" i="4" s="1"/>
  <c r="B24" i="4"/>
  <c r="K24" i="4" s="1"/>
  <c r="I21" i="4"/>
  <c r="G24" i="4" s="1"/>
  <c r="H21" i="4"/>
  <c r="G21" i="4"/>
  <c r="G52" i="3"/>
  <c r="G53" i="3" s="1"/>
  <c r="G58" i="3" s="1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D53" i="3" s="1"/>
  <c r="C44" i="3"/>
  <c r="H43" i="3"/>
  <c r="H42" i="3"/>
  <c r="H44" i="3" s="1"/>
  <c r="H41" i="3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E37" i="3"/>
  <c r="D37" i="3"/>
  <c r="C37" i="3"/>
  <c r="H36" i="3"/>
  <c r="H37" i="3" s="1"/>
  <c r="H35" i="3"/>
  <c r="H34" i="3"/>
  <c r="H33" i="3"/>
  <c r="E33" i="3"/>
  <c r="G32" i="3"/>
  <c r="F32" i="3"/>
  <c r="E32" i="3"/>
  <c r="D32" i="3"/>
  <c r="C32" i="3"/>
  <c r="H31" i="3"/>
  <c r="H30" i="3"/>
  <c r="H32" i="3" s="1"/>
  <c r="H29" i="3"/>
  <c r="H28" i="3"/>
  <c r="E28" i="3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H24" i="3" s="1"/>
  <c r="E22" i="3"/>
  <c r="E24" i="3" s="1"/>
  <c r="H21" i="3"/>
  <c r="G21" i="3"/>
  <c r="F21" i="3"/>
  <c r="D21" i="3"/>
  <c r="C21" i="3"/>
  <c r="H20" i="3"/>
  <c r="H19" i="3"/>
  <c r="H18" i="3"/>
  <c r="H17" i="3"/>
  <c r="E17" i="3"/>
  <c r="E21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3" i="3" s="1"/>
  <c r="H11" i="3"/>
  <c r="H10" i="3"/>
  <c r="H9" i="3"/>
  <c r="H8" i="3"/>
  <c r="E8" i="3"/>
  <c r="H52" i="3" l="1"/>
  <c r="C53" i="3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<sst xmlns="http://schemas.openxmlformats.org/spreadsheetml/2006/main" count="120" uniqueCount="90">
  <si>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</si>
  <si>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</si>
  <si>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</si>
  <si>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</si>
  <si>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</si>
  <si>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</si>
  <si>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</si>
  <si>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</si>
  <si>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</si>
  <si>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</si>
  <si>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</si>
  <si>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</si>
  <si>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</si>
  <si>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</si>
  <si>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</si>
  <si>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</si>
  <si>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</si>
  <si>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</si>
  <si>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</si>
  <si>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</si>
  <si>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</si>
  <si>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</si>
  <si>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</si>
  <si>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</si>
  <si>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</si>
  <si>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</si>
  <si>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</si>
  <si>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</si>
  <si>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</si>
  <si>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</si>
  <si>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</si>
  <si>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</si>
  <si>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</si>
  <si>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</si>
  <si>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</si>
  <si>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</si>
  <si>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</si>
  <si>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</si>
  <si>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</si>
  <si>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</si>
  <si>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</si>
  <si>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</si>
  <si>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</si>
  <si>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</si>
  <si>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</si>
  <si>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</si>
  <si>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</si>
  <si>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</si>
  <si>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</si>
  <si>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</si>
  <si>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</si>
  <si>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</si>
  <si>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</si>
  <si>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</si>
  <si>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</si>
  <si>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</si>
  <si>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</si>
  <si>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</si>
  <si>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</si>
  <si>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</si>
  <si>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</si>
  <si>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</si>
  <si>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</si>
  <si>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</si>
  <si>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</si>
  <si>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</si>
  <si>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</si>
  <si>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</si>
  <si>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</si>
  <si>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</si>
  <si>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</si>
  <si>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</si>
  <si>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</si>
  <si>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</si>
  <si>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</si>
  <si>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</si>
  <si>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</si>
  <si>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</si>
  <si>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</si>
  <si>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</si>
  <si>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</si>
  <si>
    <t>新疆</t>
  </si>
  <si>
    <t>2023年6月18-20日</t>
    <phoneticPr fontId="11" type="noConversion"/>
  </si>
  <si>
    <t>经理</t>
    <phoneticPr fontId="11" type="noConversion"/>
  </si>
  <si>
    <t>2023年6月18-19日</t>
    <phoneticPr fontId="11" type="noConversion"/>
  </si>
  <si>
    <t>HMJB-230619-BJA294</t>
    <phoneticPr fontId="11" type="noConversion"/>
  </si>
  <si>
    <t>团号：HMJB-230701-XSY460A</t>
    <phoneticPr fontId="11" type="noConversion"/>
  </si>
  <si>
    <t>会议日期：06.18</t>
    <phoneticPr fontId="11" type="noConversion"/>
  </si>
  <si>
    <t>嘉宾高铁票（孟波）</t>
    <phoneticPr fontId="11" type="noConversion"/>
  </si>
  <si>
    <t>酒水采购（孟波）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</si>
</sst>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118">
    <xf numFmtId="0" fontId="0" fillId="0" borderId="0" xfId="0">
      <alignment vertical="center"/>
    </xf>
    <xf numFmtId="0" fontId="10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4" fillId="0" borderId="12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12" xfId="0" applyFont="1" applyBorder="1">
      <alignment vertical="center"/>
    </xf>
    <xf numFmtId="0" fontId="6" fillId="7" borderId="12" xfId="0" applyFont="1" applyFill="1" applyBorder="1">
      <alignment vertical="center"/>
    </xf>
    <xf numFmtId="0" fontId="7" fillId="2" borderId="12" xfId="1" applyFont="1" applyFill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5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40" fontId="7" fillId="0" borderId="8" xfId="0" applyNumberFormat="1" applyFont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1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3" fillId="0" borderId="12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58" fontId="3" fillId="3" borderId="0" xfId="1" applyNumberFormat="1" applyFont="1" applyFill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</cellXfs>
  <cellStyles count="4">
    <cellStyle name="常规" xfId="0" builtinId="0"/>
    <cellStyle name="常规 2" xfId="3" xr:uid="{00000000-0005-0000-0000-00001D000000}"/>
    <cellStyle name="常规 3" xfId="1" xr:uid="{00000000-0005-0000-0000-000001000000}"/>
    <cellStyle name="常规 4" xfId="2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zoomScaleSheetLayoutView="100" workbookViewId="0">
      <pane xSplit="5" ySplit="7" topLeftCell="F50" activePane="bottomRight" state="frozen"/>
      <selection pane="topRight"/>
      <selection pane="bottomLeft"/>
      <selection pane="bottomRight" activeCell="N48" sqref="N48"/>
    </sheetView>
  </sheetViews>
  <sheetFormatPr defaultColWidth="9" defaultRowHeight="21" customHeight="1" x14ac:dyDescent="0.25"/>
  <cols>
    <col min="1" max="1" width="9.21875" style="30" customWidth="1"/>
    <col min="2" max="2" width="23.44140625" style="31" customWidth="1"/>
    <col min="3" max="3" width="11.44140625" style="32" customWidth="1"/>
    <col min="4" max="4" width="9.21875" style="31" customWidth="1"/>
    <col min="5" max="5" width="12.77734375" style="31" customWidth="1"/>
    <col min="6" max="6" width="12.21875" style="31" customWidth="1"/>
    <col min="7" max="7" width="15.5546875" style="31" customWidth="1"/>
    <col min="8" max="8" width="11.77734375" style="31" customWidth="1"/>
    <col min="9" max="9" width="24.77734375" style="31" customWidth="1"/>
    <col min="10" max="10" width="39.44140625" style="31" customWidth="1"/>
    <col min="11" max="16384" width="9" style="31"/>
  </cols>
  <sheetData>
    <row r="2" spans="1:12" ht="21" customHeight="1" x14ac:dyDescent="0.25">
      <c r="C2" s="70" t="s">
        <v>0</v>
      </c>
      <c r="D2" s="70"/>
      <c r="E2" s="70"/>
      <c r="F2" s="70"/>
      <c r="G2" s="70"/>
      <c r="H2" s="70"/>
      <c r="I2" s="43"/>
      <c r="J2" s="43"/>
      <c r="K2" s="43"/>
      <c r="L2" s="43"/>
    </row>
    <row r="4" spans="1:12" ht="21" customHeight="1" x14ac:dyDescent="0.25">
      <c r="H4" s="55" t="s">
        <v>86</v>
      </c>
      <c r="I4" s="55"/>
      <c r="J4" s="55" t="s">
        <v>87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68" t="s">
        <v>1</v>
      </c>
      <c r="B6" s="60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60" t="s">
        <v>5</v>
      </c>
    </row>
    <row r="7" spans="1:12" ht="21" customHeight="1" x14ac:dyDescent="0.25">
      <c r="A7" s="68"/>
      <c r="B7" s="60"/>
      <c r="C7" s="34" t="s">
        <v>6</v>
      </c>
      <c r="D7" s="35" t="s">
        <v>7</v>
      </c>
      <c r="E7" s="33" t="s">
        <v>8</v>
      </c>
      <c r="F7" s="41" t="s">
        <v>9</v>
      </c>
      <c r="G7" s="41" t="s">
        <v>10</v>
      </c>
      <c r="H7" s="41" t="s">
        <v>11</v>
      </c>
      <c r="I7" s="41" t="s">
        <v>12</v>
      </c>
      <c r="J7" s="60"/>
    </row>
    <row r="8" spans="1:12" ht="21" customHeight="1" x14ac:dyDescent="0.25">
      <c r="A8" s="69">
        <v>1</v>
      </c>
      <c r="B8" s="65" t="s">
        <v>13</v>
      </c>
      <c r="C8" s="61">
        <v>0</v>
      </c>
      <c r="D8" s="64"/>
      <c r="E8" s="61">
        <f>C8*D8</f>
        <v>0</v>
      </c>
      <c r="F8" s="36">
        <v>0</v>
      </c>
      <c r="G8" s="36">
        <v>0</v>
      </c>
      <c r="H8" s="36">
        <f t="shared" ref="H8:H43" si="0">F8+G8</f>
        <v>0</v>
      </c>
      <c r="I8" s="44"/>
      <c r="J8" s="49" t="s">
        <v>14</v>
      </c>
    </row>
    <row r="9" spans="1:12" ht="21" customHeight="1" x14ac:dyDescent="0.25">
      <c r="A9" s="69"/>
      <c r="B9" s="65"/>
      <c r="C9" s="61"/>
      <c r="D9" s="64"/>
      <c r="E9" s="61"/>
      <c r="F9" s="36">
        <v>0</v>
      </c>
      <c r="G9" s="36">
        <v>0</v>
      </c>
      <c r="H9" s="36">
        <f t="shared" si="0"/>
        <v>0</v>
      </c>
      <c r="I9" s="44"/>
      <c r="J9" s="50"/>
    </row>
    <row r="10" spans="1:12" ht="21" customHeight="1" x14ac:dyDescent="0.25">
      <c r="A10" s="69"/>
      <c r="B10" s="65"/>
      <c r="C10" s="61"/>
      <c r="D10" s="64"/>
      <c r="E10" s="61"/>
      <c r="F10" s="36">
        <v>0</v>
      </c>
      <c r="G10" s="36">
        <v>0</v>
      </c>
      <c r="H10" s="36">
        <f t="shared" si="0"/>
        <v>0</v>
      </c>
      <c r="I10" s="44"/>
      <c r="J10" s="50"/>
    </row>
    <row r="11" spans="1:12" ht="21" customHeight="1" x14ac:dyDescent="0.25">
      <c r="A11" s="69"/>
      <c r="B11" s="65"/>
      <c r="C11" s="61"/>
      <c r="D11" s="64"/>
      <c r="E11" s="61"/>
      <c r="F11" s="36">
        <v>0</v>
      </c>
      <c r="G11" s="36">
        <v>0</v>
      </c>
      <c r="H11" s="36">
        <f t="shared" si="0"/>
        <v>0</v>
      </c>
      <c r="I11" s="44"/>
      <c r="J11" s="50"/>
    </row>
    <row r="12" spans="1:12" ht="21" customHeight="1" x14ac:dyDescent="0.25">
      <c r="A12" s="69"/>
      <c r="B12" s="65"/>
      <c r="C12" s="61"/>
      <c r="D12" s="64"/>
      <c r="E12" s="61"/>
      <c r="F12" s="36">
        <v>0</v>
      </c>
      <c r="G12" s="36">
        <v>0</v>
      </c>
      <c r="H12" s="36">
        <f t="shared" si="0"/>
        <v>0</v>
      </c>
      <c r="I12" s="44"/>
      <c r="J12" s="50"/>
    </row>
    <row r="13" spans="1:12" s="29" customFormat="1" ht="21" customHeight="1" x14ac:dyDescent="0.25">
      <c r="A13" s="37"/>
      <c r="B13" s="37" t="s">
        <v>15</v>
      </c>
      <c r="C13" s="38">
        <f>SUM(C8)</f>
        <v>0</v>
      </c>
      <c r="D13" s="38">
        <f>SUM(D8)</f>
        <v>0</v>
      </c>
      <c r="E13" s="38">
        <f>SUM(E8)</f>
        <v>0</v>
      </c>
      <c r="F13" s="38">
        <f>SUM(F8:F12)</f>
        <v>0</v>
      </c>
      <c r="G13" s="38">
        <f t="shared" ref="G13:H13" si="1">SUM(G8:G12)</f>
        <v>0</v>
      </c>
      <c r="H13" s="38">
        <f t="shared" si="1"/>
        <v>0</v>
      </c>
      <c r="I13" s="45"/>
      <c r="J13" s="51"/>
    </row>
    <row r="14" spans="1:12" ht="21" customHeight="1" x14ac:dyDescent="0.25">
      <c r="A14" s="52">
        <v>2</v>
      </c>
      <c r="B14" s="76" t="s">
        <v>16</v>
      </c>
      <c r="C14" s="62">
        <v>0</v>
      </c>
      <c r="D14" s="52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49" t="s">
        <v>17</v>
      </c>
    </row>
    <row r="15" spans="1:12" ht="21" customHeight="1" x14ac:dyDescent="0.25">
      <c r="A15" s="54"/>
      <c r="B15" s="77"/>
      <c r="C15" s="63"/>
      <c r="D15" s="54"/>
      <c r="E15" s="63"/>
      <c r="F15" s="36">
        <v>0</v>
      </c>
      <c r="G15" s="36">
        <v>0</v>
      </c>
      <c r="H15" s="36">
        <f t="shared" ref="H15" si="3">F15+G15</f>
        <v>0</v>
      </c>
      <c r="I15" s="44"/>
      <c r="J15" s="50"/>
    </row>
    <row r="16" spans="1:12" s="29" customFormat="1" ht="21" customHeight="1" x14ac:dyDescent="0.25">
      <c r="A16" s="37"/>
      <c r="B16" s="37" t="s">
        <v>18</v>
      </c>
      <c r="C16" s="38">
        <f>SUM(C14)</f>
        <v>0</v>
      </c>
      <c r="D16" s="38">
        <f>SUM(D14)</f>
        <v>0</v>
      </c>
      <c r="E16" s="38">
        <f>SUM(E14)</f>
        <v>0</v>
      </c>
      <c r="F16" s="38">
        <f>SUM(F14:F15)</f>
        <v>0</v>
      </c>
      <c r="G16" s="38">
        <f>SUM(G14:G15)</f>
        <v>0</v>
      </c>
      <c r="H16" s="38">
        <f>SUM(H14:H15)</f>
        <v>0</v>
      </c>
      <c r="I16" s="45"/>
      <c r="J16" s="51"/>
    </row>
    <row r="17" spans="1:10" ht="21" customHeight="1" x14ac:dyDescent="0.25">
      <c r="A17" s="69">
        <v>3</v>
      </c>
      <c r="B17" s="65" t="s">
        <v>19</v>
      </c>
      <c r="C17" s="61">
        <v>0</v>
      </c>
      <c r="D17" s="64"/>
      <c r="E17" s="61">
        <f t="shared" si="2"/>
        <v>0</v>
      </c>
      <c r="F17" s="36"/>
      <c r="G17" s="36">
        <v>0</v>
      </c>
      <c r="H17" s="36">
        <f t="shared" si="0"/>
        <v>0</v>
      </c>
      <c r="I17" s="44"/>
      <c r="J17" s="57" t="s">
        <v>20</v>
      </c>
    </row>
    <row r="18" spans="1:10" ht="21" customHeight="1" x14ac:dyDescent="0.25">
      <c r="A18" s="69"/>
      <c r="B18" s="65"/>
      <c r="C18" s="61"/>
      <c r="D18" s="64"/>
      <c r="E18" s="61"/>
      <c r="F18" s="36">
        <v>0</v>
      </c>
      <c r="G18" s="36">
        <v>0</v>
      </c>
      <c r="H18" s="36">
        <f t="shared" si="0"/>
        <v>0</v>
      </c>
      <c r="I18" s="44"/>
      <c r="J18" s="58"/>
    </row>
    <row r="19" spans="1:10" ht="21" customHeight="1" x14ac:dyDescent="0.25">
      <c r="A19" s="69"/>
      <c r="B19" s="65"/>
      <c r="C19" s="61"/>
      <c r="D19" s="64"/>
      <c r="E19" s="61"/>
      <c r="F19" s="36">
        <v>0</v>
      </c>
      <c r="G19" s="36">
        <v>0</v>
      </c>
      <c r="H19" s="36">
        <f t="shared" si="0"/>
        <v>0</v>
      </c>
      <c r="I19" s="44"/>
      <c r="J19" s="58"/>
    </row>
    <row r="20" spans="1:10" ht="21" customHeight="1" x14ac:dyDescent="0.25">
      <c r="A20" s="69"/>
      <c r="B20" s="65"/>
      <c r="C20" s="61"/>
      <c r="D20" s="64"/>
      <c r="E20" s="61"/>
      <c r="F20" s="36">
        <v>0</v>
      </c>
      <c r="G20" s="36">
        <v>0</v>
      </c>
      <c r="H20" s="36">
        <f t="shared" si="0"/>
        <v>0</v>
      </c>
      <c r="I20" s="44"/>
      <c r="J20" s="58"/>
    </row>
    <row r="21" spans="1:10" s="29" customFormat="1" ht="21" customHeight="1" x14ac:dyDescent="0.25">
      <c r="A21" s="37"/>
      <c r="B21" s="37" t="s">
        <v>21</v>
      </c>
      <c r="C21" s="38">
        <f>SUM(C17)</f>
        <v>0</v>
      </c>
      <c r="D21" s="38">
        <f t="shared" ref="D21:E21" si="4">SUM(D17)</f>
        <v>0</v>
      </c>
      <c r="E21" s="38">
        <f t="shared" si="4"/>
        <v>0</v>
      </c>
      <c r="F21" s="38">
        <f>SUM(F17:F20)</f>
        <v>0</v>
      </c>
      <c r="G21" s="38">
        <f t="shared" ref="G21:H21" si="5">SUM(G17:G20)</f>
        <v>0</v>
      </c>
      <c r="H21" s="38">
        <f t="shared" si="5"/>
        <v>0</v>
      </c>
      <c r="I21" s="45"/>
      <c r="J21" s="59"/>
    </row>
    <row r="22" spans="1:10" ht="21" customHeight="1" x14ac:dyDescent="0.25">
      <c r="A22" s="69">
        <v>4</v>
      </c>
      <c r="B22" s="65" t="s">
        <v>22</v>
      </c>
      <c r="C22" s="61">
        <v>0</v>
      </c>
      <c r="D22" s="64"/>
      <c r="E22" s="61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57" t="s">
        <v>23</v>
      </c>
    </row>
    <row r="23" spans="1:10" ht="21" customHeight="1" x14ac:dyDescent="0.25">
      <c r="A23" s="69"/>
      <c r="B23" s="65"/>
      <c r="C23" s="61"/>
      <c r="D23" s="64"/>
      <c r="E23" s="61"/>
      <c r="F23" s="36">
        <v>0</v>
      </c>
      <c r="G23" s="36">
        <v>0</v>
      </c>
      <c r="H23" s="36">
        <f t="shared" si="0"/>
        <v>0</v>
      </c>
      <c r="I23" s="44"/>
      <c r="J23" s="58"/>
    </row>
    <row r="24" spans="1:10" s="29" customFormat="1" ht="21" customHeight="1" x14ac:dyDescent="0.25">
      <c r="A24" s="37"/>
      <c r="B24" s="37" t="s">
        <v>24</v>
      </c>
      <c r="C24" s="38">
        <f>SUM(C22)</f>
        <v>0</v>
      </c>
      <c r="D24" s="38">
        <f t="shared" ref="D24:E24" si="6">SUM(D22)</f>
        <v>0</v>
      </c>
      <c r="E24" s="38">
        <f t="shared" si="6"/>
        <v>0</v>
      </c>
      <c r="F24" s="38">
        <f>SUM(F22:F23)</f>
        <v>0</v>
      </c>
      <c r="G24" s="38">
        <f t="shared" ref="G24:H24" si="7">SUM(G22:G23)</f>
        <v>0</v>
      </c>
      <c r="H24" s="38">
        <f t="shared" si="7"/>
        <v>0</v>
      </c>
      <c r="I24" s="45"/>
      <c r="J24" s="59"/>
    </row>
    <row r="25" spans="1:10" ht="21" customHeight="1" x14ac:dyDescent="0.25">
      <c r="A25" s="52">
        <v>5</v>
      </c>
      <c r="B25" s="76" t="s">
        <v>25</v>
      </c>
      <c r="C25" s="62">
        <v>0</v>
      </c>
      <c r="D25" s="52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44"/>
      <c r="J25" s="49" t="s">
        <v>26</v>
      </c>
    </row>
    <row r="26" spans="1:10" ht="21" customHeight="1" x14ac:dyDescent="0.25">
      <c r="A26" s="54"/>
      <c r="B26" s="77"/>
      <c r="C26" s="63"/>
      <c r="D26" s="54"/>
      <c r="E26" s="63"/>
      <c r="F26" s="36">
        <v>0</v>
      </c>
      <c r="G26" s="36">
        <v>0</v>
      </c>
      <c r="H26" s="36">
        <f t="shared" ref="H26" si="8">F26+G26</f>
        <v>0</v>
      </c>
      <c r="I26" s="44"/>
      <c r="J26" s="50"/>
    </row>
    <row r="27" spans="1:10" s="29" customFormat="1" ht="21" customHeight="1" x14ac:dyDescent="0.25">
      <c r="A27" s="37"/>
      <c r="B27" s="37" t="s">
        <v>27</v>
      </c>
      <c r="C27" s="38">
        <f>SUM(C25)</f>
        <v>0</v>
      </c>
      <c r="D27" s="38">
        <f t="shared" ref="D27:E27" si="9">SUM(D25)</f>
        <v>0</v>
      </c>
      <c r="E27" s="38">
        <f t="shared" si="9"/>
        <v>0</v>
      </c>
      <c r="F27" s="38">
        <f>SUM(F25:F26)</f>
        <v>0</v>
      </c>
      <c r="G27" s="38">
        <f>SUM(G25:G26)</f>
        <v>0</v>
      </c>
      <c r="H27" s="38">
        <f t="shared" ref="H27" si="10">SUM(H25:H26)</f>
        <v>0</v>
      </c>
      <c r="I27" s="45"/>
      <c r="J27" s="51"/>
    </row>
    <row r="28" spans="1:10" ht="21" customHeight="1" x14ac:dyDescent="0.25">
      <c r="A28" s="69">
        <v>6</v>
      </c>
      <c r="B28" s="65" t="s">
        <v>28</v>
      </c>
      <c r="C28" s="61">
        <v>0</v>
      </c>
      <c r="D28" s="64"/>
      <c r="E28" s="61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49" t="s">
        <v>29</v>
      </c>
    </row>
    <row r="29" spans="1:10" ht="21" customHeight="1" x14ac:dyDescent="0.25">
      <c r="A29" s="69"/>
      <c r="B29" s="65"/>
      <c r="C29" s="61"/>
      <c r="D29" s="64"/>
      <c r="E29" s="61"/>
      <c r="F29" s="36">
        <v>0</v>
      </c>
      <c r="G29" s="36">
        <v>0</v>
      </c>
      <c r="H29" s="36">
        <f t="shared" si="0"/>
        <v>0</v>
      </c>
      <c r="I29" s="44"/>
      <c r="J29" s="58"/>
    </row>
    <row r="30" spans="1:10" ht="21" customHeight="1" x14ac:dyDescent="0.25">
      <c r="A30" s="69"/>
      <c r="B30" s="65"/>
      <c r="C30" s="61"/>
      <c r="D30" s="64"/>
      <c r="E30" s="61"/>
      <c r="F30" s="36">
        <v>0</v>
      </c>
      <c r="G30" s="36">
        <v>0</v>
      </c>
      <c r="H30" s="36">
        <f t="shared" si="0"/>
        <v>0</v>
      </c>
      <c r="I30" s="44"/>
      <c r="J30" s="58"/>
    </row>
    <row r="31" spans="1:10" ht="21" customHeight="1" x14ac:dyDescent="0.25">
      <c r="A31" s="69"/>
      <c r="B31" s="65"/>
      <c r="C31" s="61"/>
      <c r="D31" s="64"/>
      <c r="E31" s="61"/>
      <c r="F31" s="36">
        <v>0</v>
      </c>
      <c r="G31" s="36">
        <v>0</v>
      </c>
      <c r="H31" s="36">
        <f t="shared" si="0"/>
        <v>0</v>
      </c>
      <c r="I31" s="44"/>
      <c r="J31" s="58"/>
    </row>
    <row r="32" spans="1:10" s="29" customFormat="1" ht="21" customHeight="1" x14ac:dyDescent="0.25">
      <c r="A32" s="37"/>
      <c r="B32" s="37" t="s">
        <v>30</v>
      </c>
      <c r="C32" s="38">
        <f>SUM(C28)</f>
        <v>0</v>
      </c>
      <c r="D32" s="38">
        <f t="shared" ref="D32:E32" si="11">SUM(D28)</f>
        <v>0</v>
      </c>
      <c r="E32" s="38">
        <f t="shared" si="11"/>
        <v>0</v>
      </c>
      <c r="F32" s="38">
        <f>SUM(F28:F31)</f>
        <v>0</v>
      </c>
      <c r="G32" s="38">
        <f t="shared" ref="G32:H32" si="12">SUM(G28:G31)</f>
        <v>0</v>
      </c>
      <c r="H32" s="38">
        <f t="shared" si="12"/>
        <v>0</v>
      </c>
      <c r="I32" s="45"/>
      <c r="J32" s="59"/>
    </row>
    <row r="33" spans="1:10" ht="21" customHeight="1" x14ac:dyDescent="0.25">
      <c r="A33" s="69">
        <v>7</v>
      </c>
      <c r="B33" s="65" t="s">
        <v>31</v>
      </c>
      <c r="C33" s="61">
        <v>0</v>
      </c>
      <c r="D33" s="64"/>
      <c r="E33" s="61">
        <f t="shared" si="2"/>
        <v>0</v>
      </c>
      <c r="F33" s="36">
        <v>0</v>
      </c>
      <c r="G33" s="36">
        <v>0</v>
      </c>
      <c r="H33" s="36">
        <f t="shared" si="0"/>
        <v>0</v>
      </c>
      <c r="I33" s="44"/>
      <c r="J33" s="52"/>
    </row>
    <row r="34" spans="1:10" ht="21" customHeight="1" x14ac:dyDescent="0.25">
      <c r="A34" s="69"/>
      <c r="B34" s="65"/>
      <c r="C34" s="61"/>
      <c r="D34" s="64"/>
      <c r="E34" s="61"/>
      <c r="F34" s="36">
        <v>0</v>
      </c>
      <c r="G34" s="36">
        <v>0</v>
      </c>
      <c r="H34" s="36">
        <f t="shared" si="0"/>
        <v>0</v>
      </c>
      <c r="I34" s="44"/>
      <c r="J34" s="53"/>
    </row>
    <row r="35" spans="1:10" ht="21" customHeight="1" x14ac:dyDescent="0.25">
      <c r="A35" s="69"/>
      <c r="B35" s="65"/>
      <c r="C35" s="61"/>
      <c r="D35" s="64"/>
      <c r="E35" s="61"/>
      <c r="F35" s="36">
        <v>0</v>
      </c>
      <c r="G35" s="36">
        <v>0</v>
      </c>
      <c r="H35" s="36">
        <f t="shared" si="0"/>
        <v>0</v>
      </c>
      <c r="I35" s="44"/>
      <c r="J35" s="53"/>
    </row>
    <row r="36" spans="1:10" ht="21" customHeight="1" x14ac:dyDescent="0.25">
      <c r="A36" s="69"/>
      <c r="B36" s="65"/>
      <c r="C36" s="61"/>
      <c r="D36" s="64"/>
      <c r="E36" s="61"/>
      <c r="F36" s="36">
        <v>0</v>
      </c>
      <c r="G36" s="36">
        <v>0</v>
      </c>
      <c r="H36" s="36">
        <f t="shared" si="0"/>
        <v>0</v>
      </c>
      <c r="I36" s="44"/>
      <c r="J36" s="53"/>
    </row>
    <row r="37" spans="1:10" s="29" customFormat="1" ht="21" customHeight="1" x14ac:dyDescent="0.25">
      <c r="A37" s="37"/>
      <c r="B37" s="37" t="s">
        <v>32</v>
      </c>
      <c r="C37" s="38">
        <f>SUM(C33)</f>
        <v>0</v>
      </c>
      <c r="D37" s="38">
        <f t="shared" ref="D37:E37" si="13">SUM(D33)</f>
        <v>0</v>
      </c>
      <c r="E37" s="38">
        <f t="shared" si="13"/>
        <v>0</v>
      </c>
      <c r="F37" s="38">
        <f>SUM(F33:F36)</f>
        <v>0</v>
      </c>
      <c r="G37" s="38">
        <f t="shared" ref="G37:H37" si="14">SUM(G33:G36)</f>
        <v>0</v>
      </c>
      <c r="H37" s="38">
        <f t="shared" si="14"/>
        <v>0</v>
      </c>
      <c r="I37" s="45"/>
      <c r="J37" s="54"/>
    </row>
    <row r="38" spans="1:10" ht="21" customHeight="1" x14ac:dyDescent="0.25">
      <c r="A38" s="69">
        <v>8</v>
      </c>
      <c r="B38" s="65" t="s">
        <v>33</v>
      </c>
      <c r="C38" s="61">
        <v>0</v>
      </c>
      <c r="D38" s="64"/>
      <c r="E38" s="61">
        <f t="shared" si="2"/>
        <v>0</v>
      </c>
      <c r="F38" s="36">
        <v>0</v>
      </c>
      <c r="G38" s="36">
        <v>0</v>
      </c>
      <c r="H38" s="36">
        <f t="shared" si="0"/>
        <v>0</v>
      </c>
      <c r="I38" s="44"/>
      <c r="J38" s="57" t="s">
        <v>34</v>
      </c>
    </row>
    <row r="39" spans="1:10" ht="21" customHeight="1" x14ac:dyDescent="0.25">
      <c r="A39" s="69"/>
      <c r="B39" s="65"/>
      <c r="C39" s="61"/>
      <c r="D39" s="64"/>
      <c r="E39" s="61"/>
      <c r="F39" s="36">
        <v>0</v>
      </c>
      <c r="G39" s="36">
        <v>0</v>
      </c>
      <c r="H39" s="36">
        <f t="shared" si="0"/>
        <v>0</v>
      </c>
      <c r="I39" s="44"/>
      <c r="J39" s="58"/>
    </row>
    <row r="40" spans="1:10" s="29" customFormat="1" ht="21" customHeight="1" x14ac:dyDescent="0.25">
      <c r="A40" s="37"/>
      <c r="B40" s="37" t="s">
        <v>35</v>
      </c>
      <c r="C40" s="38">
        <f>SUM(C38)</f>
        <v>0</v>
      </c>
      <c r="D40" s="38">
        <f t="shared" ref="D40:E40" si="15">SUM(D38)</f>
        <v>0</v>
      </c>
      <c r="E40" s="38">
        <f t="shared" si="15"/>
        <v>0</v>
      </c>
      <c r="F40" s="38">
        <f>SUM(F38:F39)</f>
        <v>0</v>
      </c>
      <c r="G40" s="38">
        <f t="shared" ref="G40:H40" si="16">SUM(G38:G39)</f>
        <v>0</v>
      </c>
      <c r="H40" s="38">
        <f t="shared" si="16"/>
        <v>0</v>
      </c>
      <c r="I40" s="45"/>
      <c r="J40" s="59"/>
    </row>
    <row r="41" spans="1:10" ht="21" customHeight="1" x14ac:dyDescent="0.25">
      <c r="A41" s="69">
        <v>9</v>
      </c>
      <c r="B41" s="65" t="s">
        <v>36</v>
      </c>
      <c r="C41" s="61">
        <v>0</v>
      </c>
      <c r="D41" s="64"/>
      <c r="E41" s="61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49" t="s">
        <v>37</v>
      </c>
    </row>
    <row r="42" spans="1:10" ht="21" customHeight="1" x14ac:dyDescent="0.25">
      <c r="A42" s="69"/>
      <c r="B42" s="65"/>
      <c r="C42" s="61"/>
      <c r="D42" s="64"/>
      <c r="E42" s="61"/>
      <c r="F42" s="36">
        <v>0</v>
      </c>
      <c r="G42" s="36">
        <v>0</v>
      </c>
      <c r="H42" s="36">
        <f t="shared" si="0"/>
        <v>0</v>
      </c>
      <c r="I42" s="44"/>
      <c r="J42" s="50"/>
    </row>
    <row r="43" spans="1:10" ht="21" customHeight="1" x14ac:dyDescent="0.25">
      <c r="A43" s="69"/>
      <c r="B43" s="65"/>
      <c r="C43" s="61"/>
      <c r="D43" s="64"/>
      <c r="E43" s="61"/>
      <c r="F43" s="36">
        <v>0</v>
      </c>
      <c r="G43" s="36">
        <v>0</v>
      </c>
      <c r="H43" s="36">
        <f t="shared" si="0"/>
        <v>0</v>
      </c>
      <c r="I43" s="44"/>
      <c r="J43" s="50"/>
    </row>
    <row r="44" spans="1:10" s="29" customFormat="1" ht="21" customHeight="1" x14ac:dyDescent="0.25">
      <c r="A44" s="37"/>
      <c r="B44" s="37" t="s">
        <v>38</v>
      </c>
      <c r="C44" s="38">
        <f>SUM(C41)</f>
        <v>0</v>
      </c>
      <c r="D44" s="38">
        <f t="shared" ref="D44:E44" si="17">SUM(D41)</f>
        <v>0</v>
      </c>
      <c r="E44" s="38">
        <f t="shared" si="17"/>
        <v>0</v>
      </c>
      <c r="F44" s="38">
        <f>SUM(F41:F43)</f>
        <v>0</v>
      </c>
      <c r="G44" s="38">
        <f t="shared" ref="G44:H44" si="18">SUM(G41:G43)</f>
        <v>0</v>
      </c>
      <c r="H44" s="38">
        <f t="shared" si="18"/>
        <v>0</v>
      </c>
      <c r="I44" s="45"/>
      <c r="J44" s="51"/>
    </row>
    <row r="45" spans="1:10" ht="21" customHeight="1" x14ac:dyDescent="0.25">
      <c r="A45" s="52">
        <v>10</v>
      </c>
      <c r="B45" s="65" t="s">
        <v>39</v>
      </c>
      <c r="C45" s="61">
        <v>0</v>
      </c>
      <c r="D45" s="64">
        <v>1</v>
      </c>
      <c r="E45" s="61">
        <f t="shared" si="2"/>
        <v>0</v>
      </c>
      <c r="F45" s="42">
        <v>1821</v>
      </c>
      <c r="G45" s="36">
        <v>0</v>
      </c>
      <c r="H45" s="36">
        <f>F45+G45</f>
        <v>1821</v>
      </c>
      <c r="I45" s="46" t="s">
        <v>88</v>
      </c>
      <c r="J45" s="52"/>
    </row>
    <row r="46" spans="1:10" ht="21" customHeight="1" x14ac:dyDescent="0.25">
      <c r="A46" s="53"/>
      <c r="B46" s="65"/>
      <c r="C46" s="61"/>
      <c r="D46" s="64"/>
      <c r="E46" s="61"/>
      <c r="F46" s="42">
        <v>1908</v>
      </c>
      <c r="G46" s="36">
        <v>0</v>
      </c>
      <c r="H46" s="36">
        <f t="shared" ref="H46:H51" si="19">F46+G46</f>
        <v>1908</v>
      </c>
      <c r="I46" s="46" t="s">
        <v>89</v>
      </c>
      <c r="J46" s="53"/>
    </row>
    <row r="47" spans="1:10" ht="21" customHeight="1" x14ac:dyDescent="0.25">
      <c r="A47" s="53"/>
      <c r="B47" s="65"/>
      <c r="C47" s="61"/>
      <c r="D47" s="64"/>
      <c r="E47" s="61"/>
      <c r="F47" s="42">
        <v>0</v>
      </c>
      <c r="G47" s="36">
        <v>0</v>
      </c>
      <c r="H47" s="36">
        <f t="shared" si="19"/>
        <v>0</v>
      </c>
      <c r="I47" s="46"/>
      <c r="J47" s="53"/>
    </row>
    <row r="48" spans="1:10" ht="21" customHeight="1" x14ac:dyDescent="0.25">
      <c r="A48" s="53"/>
      <c r="B48" s="65"/>
      <c r="C48" s="61"/>
      <c r="D48" s="64"/>
      <c r="E48" s="61"/>
      <c r="F48" s="36">
        <v>0</v>
      </c>
      <c r="G48" s="36">
        <v>0</v>
      </c>
      <c r="H48" s="36">
        <f t="shared" si="19"/>
        <v>0</v>
      </c>
      <c r="I48" s="44"/>
      <c r="J48" s="53"/>
    </row>
    <row r="49" spans="1:10" ht="21" customHeight="1" x14ac:dyDescent="0.25">
      <c r="A49" s="53"/>
      <c r="B49" s="65"/>
      <c r="C49" s="61"/>
      <c r="D49" s="64"/>
      <c r="E49" s="61"/>
      <c r="F49" s="36">
        <v>0</v>
      </c>
      <c r="G49" s="36">
        <v>0</v>
      </c>
      <c r="H49" s="36">
        <f t="shared" si="19"/>
        <v>0</v>
      </c>
      <c r="I49" s="44"/>
      <c r="J49" s="53"/>
    </row>
    <row r="50" spans="1:10" ht="21" customHeight="1" x14ac:dyDescent="0.25">
      <c r="A50" s="53"/>
      <c r="B50" s="65"/>
      <c r="C50" s="61"/>
      <c r="D50" s="64"/>
      <c r="E50" s="61"/>
      <c r="F50" s="36">
        <v>0</v>
      </c>
      <c r="G50" s="36">
        <v>0</v>
      </c>
      <c r="H50" s="36">
        <f t="shared" si="19"/>
        <v>0</v>
      </c>
      <c r="I50" s="44"/>
      <c r="J50" s="53"/>
    </row>
    <row r="51" spans="1:10" ht="21" customHeight="1" x14ac:dyDescent="0.25">
      <c r="A51" s="54"/>
      <c r="B51" s="65"/>
      <c r="C51" s="61"/>
      <c r="D51" s="64"/>
      <c r="E51" s="61"/>
      <c r="F51" s="36">
        <v>0</v>
      </c>
      <c r="G51" s="36">
        <v>0</v>
      </c>
      <c r="H51" s="36">
        <f t="shared" si="19"/>
        <v>0</v>
      </c>
      <c r="I51" s="44"/>
      <c r="J51" s="53"/>
    </row>
    <row r="52" spans="1:10" s="29" customFormat="1" ht="21" customHeight="1" x14ac:dyDescent="0.25">
      <c r="A52" s="37"/>
      <c r="B52" s="37" t="s">
        <v>40</v>
      </c>
      <c r="C52" s="38">
        <f>SUM(C45)</f>
        <v>0</v>
      </c>
      <c r="D52" s="38">
        <f t="shared" ref="D52:E52" si="20">SUM(D45)</f>
        <v>1</v>
      </c>
      <c r="E52" s="38">
        <f t="shared" si="20"/>
        <v>0</v>
      </c>
      <c r="F52" s="38">
        <f>SUM(F45:F51)</f>
        <v>3729</v>
      </c>
      <c r="G52" s="38">
        <f t="shared" ref="G52" si="21">SUM(G45:G51)</f>
        <v>0</v>
      </c>
      <c r="H52" s="38">
        <f>SUM(H45:H51)</f>
        <v>3729</v>
      </c>
      <c r="I52" s="45"/>
      <c r="J52" s="54"/>
    </row>
    <row r="53" spans="1:10" ht="21" customHeight="1" x14ac:dyDescent="0.25">
      <c r="A53" s="37"/>
      <c r="B53" s="37" t="s">
        <v>41</v>
      </c>
      <c r="C53" s="38">
        <f>SUM(C52,C44,C40,C37,C32,C27,C24,C21,C16,C13)</f>
        <v>0</v>
      </c>
      <c r="D53" s="38">
        <f t="shared" ref="D53:H53" si="22">SUM(D52,D44,D40,D37,D32,D27,D24,D21,D16,D13)</f>
        <v>1</v>
      </c>
      <c r="E53" s="38">
        <f t="shared" si="22"/>
        <v>0</v>
      </c>
      <c r="F53" s="38">
        <f t="shared" si="22"/>
        <v>3729</v>
      </c>
      <c r="G53" s="38">
        <f t="shared" si="22"/>
        <v>0</v>
      </c>
      <c r="H53" s="38">
        <f t="shared" si="22"/>
        <v>3729</v>
      </c>
      <c r="I53" s="45"/>
      <c r="J53" s="44"/>
    </row>
    <row r="57" spans="1:10" ht="21" customHeight="1" x14ac:dyDescent="0.25">
      <c r="A57" s="73" t="s">
        <v>42</v>
      </c>
      <c r="B57" s="74"/>
      <c r="C57" s="75" t="s">
        <v>43</v>
      </c>
      <c r="D57" s="75"/>
      <c r="E57" s="75" t="s">
        <v>44</v>
      </c>
      <c r="F57" s="75"/>
      <c r="G57" s="75" t="s">
        <v>45</v>
      </c>
      <c r="H57" s="75"/>
      <c r="I57" s="47" t="s">
        <v>46</v>
      </c>
    </row>
    <row r="58" spans="1:10" ht="21" customHeight="1" x14ac:dyDescent="0.25">
      <c r="A58" s="66">
        <f>E53</f>
        <v>0</v>
      </c>
      <c r="B58" s="67"/>
      <c r="C58" s="67">
        <f>H53</f>
        <v>3729</v>
      </c>
      <c r="D58" s="67"/>
      <c r="E58" s="67">
        <f>F53</f>
        <v>3729</v>
      </c>
      <c r="F58" s="67"/>
      <c r="G58" s="67">
        <f>G53</f>
        <v>0</v>
      </c>
      <c r="H58" s="67"/>
      <c r="I58" s="48">
        <f>A58-C58</f>
        <v>-3729</v>
      </c>
    </row>
    <row r="60" spans="1:10" ht="21" customHeight="1" x14ac:dyDescent="0.25">
      <c r="A60" s="39" t="s">
        <v>47</v>
      </c>
      <c r="B60" s="29"/>
      <c r="C60" s="40" t="s">
        <v>48</v>
      </c>
      <c r="D60" s="39"/>
      <c r="E60" s="39" t="s">
        <v>49</v>
      </c>
      <c r="F60" s="39"/>
      <c r="G60" s="39" t="s">
        <v>50</v>
      </c>
      <c r="H60" s="39"/>
      <c r="I60" s="2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1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2"/>
  <sheetViews>
    <sheetView showGridLines="0" view="pageBreakPreview" topLeftCell="A28" zoomScaleNormal="100" zoomScaleSheetLayoutView="100" workbookViewId="0">
      <selection activeCell="O40" sqref="O40"/>
    </sheetView>
  </sheetViews>
  <sheetFormatPr defaultColWidth="9" defaultRowHeight="14.4" x14ac:dyDescent="0.25"/>
  <cols>
    <col min="1" max="1" width="3.21875" customWidth="1"/>
    <col min="2" max="2" width="3.5546875" customWidth="1"/>
    <col min="3" max="3" width="5.21875" customWidth="1"/>
    <col min="4" max="4" width="12.21875" customWidth="1"/>
    <col min="5" max="5" width="8.44140625" customWidth="1"/>
    <col min="6" max="6" width="18" customWidth="1"/>
    <col min="7" max="7" width="14.77734375" customWidth="1"/>
    <col min="8" max="8" width="13.77734375" customWidth="1"/>
    <col min="9" max="9" width="12" customWidth="1"/>
    <col min="10" max="10" width="11.77734375" customWidth="1"/>
    <col min="11" max="11" width="22.77734375" customWidth="1"/>
    <col min="13" max="13" width="9" hidden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102" t="s">
        <v>51</v>
      </c>
      <c r="C3" s="102"/>
      <c r="D3" s="102"/>
      <c r="E3" s="102"/>
      <c r="F3" s="102"/>
      <c r="G3" s="102"/>
      <c r="H3" s="102"/>
      <c r="I3" s="102"/>
      <c r="J3" s="102"/>
      <c r="K3" s="102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103" t="s">
        <v>53</v>
      </c>
      <c r="G5" s="103"/>
      <c r="H5" s="5" t="s">
        <v>54</v>
      </c>
      <c r="I5" s="4"/>
      <c r="J5" s="103" t="s">
        <v>83</v>
      </c>
      <c r="K5" s="104"/>
    </row>
    <row r="6" spans="2:11" ht="19.95" customHeight="1" x14ac:dyDescent="0.25">
      <c r="B6" s="6"/>
      <c r="C6" s="7"/>
      <c r="D6" s="8" t="s">
        <v>55</v>
      </c>
      <c r="E6" s="8"/>
      <c r="F6" s="105" t="s">
        <v>56</v>
      </c>
      <c r="G6" s="105"/>
      <c r="H6" s="8" t="s">
        <v>57</v>
      </c>
      <c r="I6" s="7"/>
      <c r="J6" s="105" t="s">
        <v>58</v>
      </c>
      <c r="K6" s="106"/>
    </row>
    <row r="7" spans="2:11" ht="19.95" customHeight="1" x14ac:dyDescent="0.25">
      <c r="B7" s="6"/>
      <c r="C7" s="7"/>
      <c r="D7" s="8" t="s">
        <v>59</v>
      </c>
      <c r="E7" s="8"/>
      <c r="F7" s="107" t="s">
        <v>82</v>
      </c>
      <c r="G7" s="105"/>
      <c r="H7" s="8" t="s">
        <v>60</v>
      </c>
      <c r="I7" s="7"/>
      <c r="J7" s="108">
        <v>45104</v>
      </c>
      <c r="K7" s="106"/>
    </row>
    <row r="8" spans="2:11" ht="19.95" customHeight="1" x14ac:dyDescent="0.25">
      <c r="B8" s="9"/>
      <c r="C8" s="10"/>
      <c r="D8" s="11"/>
      <c r="E8" s="11"/>
      <c r="F8" s="18"/>
      <c r="G8" s="18"/>
      <c r="H8" s="11" t="s">
        <v>61</v>
      </c>
      <c r="I8" s="10"/>
      <c r="J8" s="109" t="s">
        <v>85</v>
      </c>
      <c r="K8" s="110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90" t="s">
        <v>1</v>
      </c>
      <c r="C10" s="92"/>
      <c r="D10" s="12" t="s">
        <v>62</v>
      </c>
      <c r="E10" s="90" t="s">
        <v>63</v>
      </c>
      <c r="F10" s="92"/>
      <c r="G10" s="16" t="s">
        <v>64</v>
      </c>
      <c r="H10" s="13" t="s">
        <v>65</v>
      </c>
      <c r="I10" s="90" t="s">
        <v>66</v>
      </c>
      <c r="J10" s="92"/>
      <c r="K10" s="16" t="s">
        <v>67</v>
      </c>
    </row>
    <row r="11" spans="2:11" ht="19.95" customHeight="1" x14ac:dyDescent="0.25">
      <c r="B11" s="112">
        <v>1</v>
      </c>
      <c r="C11" s="113"/>
      <c r="D11" s="114" t="s">
        <v>68</v>
      </c>
      <c r="E11" s="87" t="s">
        <v>69</v>
      </c>
      <c r="F11" s="87"/>
      <c r="G11" s="19"/>
      <c r="H11" s="19"/>
      <c r="I11" s="88"/>
      <c r="J11" s="89"/>
      <c r="K11" s="24"/>
    </row>
    <row r="12" spans="2:11" ht="19.95" customHeight="1" x14ac:dyDescent="0.25">
      <c r="B12" s="14"/>
      <c r="C12" s="15"/>
      <c r="D12" s="115"/>
      <c r="E12" s="87" t="s">
        <v>69</v>
      </c>
      <c r="F12" s="87"/>
      <c r="G12" s="19">
        <v>0</v>
      </c>
      <c r="H12" s="19">
        <v>0</v>
      </c>
      <c r="I12" s="22"/>
      <c r="J12" s="23"/>
      <c r="K12" s="24"/>
    </row>
    <row r="13" spans="2:11" ht="19.95" customHeight="1" x14ac:dyDescent="0.25">
      <c r="B13" s="14"/>
      <c r="C13" s="15"/>
      <c r="D13" s="115"/>
      <c r="E13" s="87" t="s">
        <v>70</v>
      </c>
      <c r="F13" s="87"/>
      <c r="G13" s="19">
        <v>0</v>
      </c>
      <c r="H13" s="19">
        <v>0</v>
      </c>
      <c r="I13" s="88"/>
      <c r="J13" s="89"/>
      <c r="K13" s="24"/>
    </row>
    <row r="14" spans="2:11" ht="19.95" customHeight="1" x14ac:dyDescent="0.25">
      <c r="B14" s="14"/>
      <c r="C14" s="15"/>
      <c r="D14" s="115"/>
      <c r="E14" s="112" t="s">
        <v>70</v>
      </c>
      <c r="F14" s="113"/>
      <c r="G14" s="19">
        <v>0</v>
      </c>
      <c r="H14" s="19">
        <v>0</v>
      </c>
      <c r="I14" s="88"/>
      <c r="J14" s="89"/>
      <c r="K14" s="24"/>
    </row>
    <row r="15" spans="2:11" ht="19.95" customHeight="1" x14ac:dyDescent="0.25">
      <c r="B15" s="14"/>
      <c r="C15" s="15"/>
      <c r="D15" s="115"/>
      <c r="E15" s="112" t="s">
        <v>70</v>
      </c>
      <c r="F15" s="113"/>
      <c r="G15" s="19">
        <v>0</v>
      </c>
      <c r="H15" s="19"/>
      <c r="I15" s="88"/>
      <c r="J15" s="89"/>
      <c r="K15" s="24"/>
    </row>
    <row r="16" spans="2:11" ht="19.95" customHeight="1" x14ac:dyDescent="0.25">
      <c r="B16" s="112">
        <v>3</v>
      </c>
      <c r="C16" s="113"/>
      <c r="D16" s="115"/>
      <c r="E16" s="112" t="s">
        <v>70</v>
      </c>
      <c r="F16" s="113"/>
      <c r="G16" s="19">
        <v>0</v>
      </c>
      <c r="H16" s="19"/>
      <c r="I16" s="88"/>
      <c r="J16" s="89"/>
      <c r="K16" s="24"/>
    </row>
    <row r="17" spans="1:11" ht="19.95" customHeight="1" x14ac:dyDescent="0.25">
      <c r="B17" s="112">
        <v>4</v>
      </c>
      <c r="C17" s="113"/>
      <c r="D17" s="115"/>
      <c r="E17" s="112" t="s">
        <v>70</v>
      </c>
      <c r="F17" s="113"/>
      <c r="G17" s="19">
        <v>0</v>
      </c>
      <c r="H17" s="19"/>
      <c r="I17" s="88"/>
      <c r="J17" s="89"/>
      <c r="K17" s="24"/>
    </row>
    <row r="18" spans="1:11" ht="19.95" customHeight="1" x14ac:dyDescent="0.25">
      <c r="B18" s="112">
        <v>5</v>
      </c>
      <c r="C18" s="113"/>
      <c r="D18" s="114" t="s">
        <v>39</v>
      </c>
      <c r="E18" s="87"/>
      <c r="F18" s="87"/>
      <c r="G18" s="19">
        <v>0</v>
      </c>
      <c r="H18" s="19"/>
      <c r="I18" s="88"/>
      <c r="J18" s="89"/>
      <c r="K18" s="24"/>
    </row>
    <row r="19" spans="1:11" ht="19.95" customHeight="1" x14ac:dyDescent="0.25">
      <c r="B19" s="112">
        <v>6</v>
      </c>
      <c r="C19" s="113"/>
      <c r="D19" s="115"/>
      <c r="E19" s="87"/>
      <c r="F19" s="87"/>
      <c r="G19" s="19">
        <v>0</v>
      </c>
      <c r="H19" s="19"/>
      <c r="I19" s="88"/>
      <c r="J19" s="89"/>
      <c r="K19" s="24"/>
    </row>
    <row r="20" spans="1:11" ht="19.95" customHeight="1" x14ac:dyDescent="0.25">
      <c r="B20" s="112">
        <v>7</v>
      </c>
      <c r="C20" s="113"/>
      <c r="D20" s="116"/>
      <c r="E20" s="87"/>
      <c r="F20" s="87"/>
      <c r="G20" s="19">
        <v>0</v>
      </c>
      <c r="H20" s="19"/>
      <c r="I20" s="88"/>
      <c r="J20" s="89"/>
      <c r="K20" s="24"/>
    </row>
    <row r="21" spans="1:11" ht="19.95" customHeight="1" x14ac:dyDescent="0.25">
      <c r="B21" s="90" t="s">
        <v>41</v>
      </c>
      <c r="C21" s="91"/>
      <c r="D21" s="91"/>
      <c r="E21" s="91"/>
      <c r="F21" s="92"/>
      <c r="G21" s="20">
        <f>SUM(G11:G20)</f>
        <v>0</v>
      </c>
      <c r="H21" s="20">
        <f>SUM(H11:H20)</f>
        <v>0</v>
      </c>
      <c r="I21" s="93">
        <f>SUM(I11:J20)</f>
        <v>0</v>
      </c>
      <c r="J21" s="94"/>
      <c r="K21" s="25"/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26"/>
      <c r="K22" s="7"/>
    </row>
    <row r="23" spans="1:11" ht="19.95" customHeight="1" x14ac:dyDescent="0.25">
      <c r="B23" s="117" t="s">
        <v>65</v>
      </c>
      <c r="C23" s="117"/>
      <c r="D23" s="117"/>
      <c r="E23" s="117"/>
      <c r="F23" s="117"/>
      <c r="G23" s="117" t="s">
        <v>71</v>
      </c>
      <c r="H23" s="117"/>
      <c r="I23" s="117"/>
      <c r="J23" s="117"/>
      <c r="K23" s="16" t="s">
        <v>72</v>
      </c>
    </row>
    <row r="24" spans="1:11" ht="19.95" customHeight="1" x14ac:dyDescent="0.25">
      <c r="B24" s="111">
        <f>H21</f>
        <v>0</v>
      </c>
      <c r="C24" s="111"/>
      <c r="D24" s="111"/>
      <c r="E24" s="111"/>
      <c r="F24" s="111"/>
      <c r="G24" s="111">
        <f>I21</f>
        <v>0</v>
      </c>
      <c r="H24" s="111"/>
      <c r="I24" s="111"/>
      <c r="J24" s="111"/>
      <c r="K24" s="27">
        <f>SUM(B24:J24)</f>
        <v>0</v>
      </c>
    </row>
    <row r="25" spans="1:11" ht="19.95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19.95" customHeight="1" x14ac:dyDescent="0.25">
      <c r="B26" s="7" t="s">
        <v>73</v>
      </c>
      <c r="C26" s="7"/>
      <c r="D26" s="7"/>
      <c r="E26" s="7"/>
      <c r="F26" s="7" t="s">
        <v>48</v>
      </c>
      <c r="G26" s="7" t="s">
        <v>74</v>
      </c>
      <c r="H26" s="7"/>
      <c r="I26" s="7"/>
      <c r="J26" s="7" t="s">
        <v>50</v>
      </c>
      <c r="K26" s="7"/>
    </row>
    <row r="29" spans="1:11" ht="17.399999999999999" x14ac:dyDescent="0.25">
      <c r="A29" s="102" t="s">
        <v>75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</row>
    <row r="31" spans="1:11" ht="19.95" customHeight="1" x14ac:dyDescent="0.25">
      <c r="B31" s="3"/>
      <c r="C31" s="4"/>
      <c r="D31" s="5" t="s">
        <v>52</v>
      </c>
      <c r="E31" s="5"/>
      <c r="F31" s="103" t="s">
        <v>53</v>
      </c>
      <c r="G31" s="103"/>
      <c r="H31" s="5" t="s">
        <v>54</v>
      </c>
      <c r="I31" s="4"/>
      <c r="J31" s="103" t="s">
        <v>83</v>
      </c>
      <c r="K31" s="104"/>
    </row>
    <row r="32" spans="1:11" ht="19.95" customHeight="1" x14ac:dyDescent="0.25">
      <c r="B32" s="6"/>
      <c r="C32" s="7"/>
      <c r="D32" s="8" t="s">
        <v>55</v>
      </c>
      <c r="E32" s="8"/>
      <c r="F32" s="105" t="s">
        <v>56</v>
      </c>
      <c r="G32" s="105"/>
      <c r="H32" s="8" t="s">
        <v>57</v>
      </c>
      <c r="I32" s="7"/>
      <c r="J32" s="105" t="s">
        <v>76</v>
      </c>
      <c r="K32" s="106"/>
    </row>
    <row r="33" spans="2:11" ht="19.95" customHeight="1" x14ac:dyDescent="0.25">
      <c r="B33" s="6"/>
      <c r="C33" s="7"/>
      <c r="D33" s="8" t="s">
        <v>59</v>
      </c>
      <c r="E33" s="8"/>
      <c r="F33" s="107" t="s">
        <v>82</v>
      </c>
      <c r="G33" s="105"/>
      <c r="H33" s="8" t="s">
        <v>60</v>
      </c>
      <c r="I33" s="7"/>
      <c r="J33" s="108">
        <v>45104</v>
      </c>
      <c r="K33" s="106"/>
    </row>
    <row r="34" spans="2:11" ht="19.95" customHeight="1" x14ac:dyDescent="0.25">
      <c r="B34" s="9"/>
      <c r="C34" s="10"/>
      <c r="D34" s="11"/>
      <c r="E34" s="11"/>
      <c r="F34" s="18"/>
      <c r="G34" s="18"/>
      <c r="H34" s="11" t="s">
        <v>61</v>
      </c>
      <c r="I34" s="10"/>
      <c r="J34" s="109" t="s">
        <v>85</v>
      </c>
      <c r="K34" s="110"/>
    </row>
    <row r="35" spans="2:11" ht="19.95" customHeight="1" x14ac:dyDescent="0.25"/>
    <row r="36" spans="2:11" ht="19.95" customHeight="1" x14ac:dyDescent="0.25">
      <c r="B36" s="87"/>
      <c r="C36" s="87"/>
      <c r="D36" s="17" t="s">
        <v>77</v>
      </c>
      <c r="E36" s="87" t="s">
        <v>78</v>
      </c>
      <c r="F36" s="87"/>
      <c r="G36" s="19" t="s">
        <v>79</v>
      </c>
      <c r="H36" s="19" t="s">
        <v>80</v>
      </c>
      <c r="I36" s="101" t="s">
        <v>41</v>
      </c>
      <c r="J36" s="101"/>
      <c r="K36" s="28" t="s">
        <v>67</v>
      </c>
    </row>
    <row r="37" spans="2:11" ht="25.2" customHeight="1" x14ac:dyDescent="0.25">
      <c r="B37" s="81">
        <v>1</v>
      </c>
      <c r="C37" s="82"/>
      <c r="D37" s="95" t="s">
        <v>81</v>
      </c>
      <c r="E37" s="97" t="s">
        <v>84</v>
      </c>
      <c r="F37" s="98"/>
      <c r="G37" s="19">
        <v>100</v>
      </c>
      <c r="H37" s="19">
        <v>2</v>
      </c>
      <c r="I37" s="88">
        <f>G37*H37</f>
        <v>200</v>
      </c>
      <c r="J37" s="89"/>
      <c r="K37" s="78"/>
    </row>
    <row r="38" spans="2:11" ht="25.2" customHeight="1" x14ac:dyDescent="0.25">
      <c r="B38" s="83"/>
      <c r="C38" s="84"/>
      <c r="D38" s="96"/>
      <c r="E38" s="99">
        <v>45097</v>
      </c>
      <c r="F38" s="100"/>
      <c r="G38" s="19">
        <v>200</v>
      </c>
      <c r="H38" s="19">
        <v>1</v>
      </c>
      <c r="I38" s="88">
        <f>G38*H38</f>
        <v>200</v>
      </c>
      <c r="J38" s="89"/>
      <c r="K38" s="79"/>
    </row>
    <row r="39" spans="2:11" ht="25.2" customHeight="1" x14ac:dyDescent="0.25">
      <c r="B39" s="83"/>
      <c r="C39" s="84"/>
      <c r="D39" s="96"/>
      <c r="E39" s="87"/>
      <c r="F39" s="87"/>
      <c r="G39" s="19"/>
      <c r="H39" s="19"/>
      <c r="I39" s="88"/>
      <c r="J39" s="89"/>
      <c r="K39" s="79"/>
    </row>
    <row r="40" spans="2:11" ht="25.2" customHeight="1" x14ac:dyDescent="0.25">
      <c r="B40" s="85"/>
      <c r="C40" s="86"/>
      <c r="D40" s="96"/>
      <c r="E40" s="87"/>
      <c r="F40" s="87"/>
      <c r="G40" s="19"/>
      <c r="H40" s="19"/>
      <c r="I40" s="88"/>
      <c r="J40" s="89"/>
      <c r="K40" s="80"/>
    </row>
    <row r="41" spans="2:11" ht="19.95" customHeight="1" x14ac:dyDescent="0.25">
      <c r="B41" s="90" t="s">
        <v>41</v>
      </c>
      <c r="C41" s="91"/>
      <c r="D41" s="91"/>
      <c r="E41" s="91"/>
      <c r="F41" s="92"/>
      <c r="G41" s="20"/>
      <c r="H41" s="20">
        <f>SUM(H22:H40)</f>
        <v>3</v>
      </c>
      <c r="I41" s="93">
        <f>SUM(I37:J40)</f>
        <v>400</v>
      </c>
      <c r="J41" s="94"/>
      <c r="K41" s="25"/>
    </row>
    <row r="42" spans="2:11" ht="19.95" customHeight="1" x14ac:dyDescent="0.25">
      <c r="B42" s="7" t="s">
        <v>73</v>
      </c>
      <c r="C42" s="7"/>
      <c r="D42" s="7"/>
      <c r="E42" s="7"/>
      <c r="F42" s="7" t="s">
        <v>48</v>
      </c>
      <c r="G42" s="7" t="s">
        <v>74</v>
      </c>
      <c r="H42" s="7"/>
      <c r="I42" s="7"/>
      <c r="J42" s="7" t="s">
        <v>50</v>
      </c>
      <c r="K42" s="7"/>
    </row>
  </sheetData>
  <mergeCells count="68">
    <mergeCell ref="B10:C10"/>
    <mergeCell ref="E10:F10"/>
    <mergeCell ref="I10:J10"/>
    <mergeCell ref="B3:K3"/>
    <mergeCell ref="F5:G5"/>
    <mergeCell ref="J5:K5"/>
    <mergeCell ref="F6:G6"/>
    <mergeCell ref="J6:K6"/>
    <mergeCell ref="I11:J11"/>
    <mergeCell ref="E12:F12"/>
    <mergeCell ref="E13:F13"/>
    <mergeCell ref="I13:J13"/>
    <mergeCell ref="F7:G7"/>
    <mergeCell ref="J7:K7"/>
    <mergeCell ref="J8:K8"/>
    <mergeCell ref="B17:C17"/>
    <mergeCell ref="E17:F17"/>
    <mergeCell ref="I17:J17"/>
    <mergeCell ref="B18:C18"/>
    <mergeCell ref="E18:F18"/>
    <mergeCell ref="I18:J18"/>
    <mergeCell ref="D11:D17"/>
    <mergeCell ref="E14:F14"/>
    <mergeCell ref="I14:J14"/>
    <mergeCell ref="E15:F15"/>
    <mergeCell ref="I15:J15"/>
    <mergeCell ref="B16:C16"/>
    <mergeCell ref="E16:F16"/>
    <mergeCell ref="I16:J16"/>
    <mergeCell ref="B11:C11"/>
    <mergeCell ref="E11:F11"/>
    <mergeCell ref="B24:F24"/>
    <mergeCell ref="G24:J24"/>
    <mergeCell ref="B19:C19"/>
    <mergeCell ref="E19:F19"/>
    <mergeCell ref="I19:J19"/>
    <mergeCell ref="B20:C20"/>
    <mergeCell ref="E20:F20"/>
    <mergeCell ref="I20:J20"/>
    <mergeCell ref="D18:D20"/>
    <mergeCell ref="B21:F21"/>
    <mergeCell ref="I21:J21"/>
    <mergeCell ref="B23:F23"/>
    <mergeCell ref="G23:J23"/>
    <mergeCell ref="B36:C36"/>
    <mergeCell ref="E36:F36"/>
    <mergeCell ref="I36:J36"/>
    <mergeCell ref="A29:K29"/>
    <mergeCell ref="F31:G31"/>
    <mergeCell ref="J31:K31"/>
    <mergeCell ref="F32:G32"/>
    <mergeCell ref="J32:K32"/>
    <mergeCell ref="F33:G33"/>
    <mergeCell ref="J33:K33"/>
    <mergeCell ref="J34:K34"/>
    <mergeCell ref="K37:K40"/>
    <mergeCell ref="B37:C40"/>
    <mergeCell ref="E40:F40"/>
    <mergeCell ref="I40:J40"/>
    <mergeCell ref="B41:F41"/>
    <mergeCell ref="I41:J41"/>
    <mergeCell ref="D37:D40"/>
    <mergeCell ref="E37:F37"/>
    <mergeCell ref="I37:J37"/>
    <mergeCell ref="E38:F38"/>
    <mergeCell ref="I38:J38"/>
    <mergeCell ref="E39:F39"/>
    <mergeCell ref="I39:J39"/>
  </mergeCells>
  <phoneticPr fontId="11" type="noConversion"/>
  <pageMargins left="0.69930555555555596" right="0.69930555555555596" top="0.75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lastPrinted>2023-06-29T02:01:26Z</cp:lastPrinted>
  <dcterms:created xsi:type="dcterms:W3CDTF">2014-04-17T08:52:00Z</dcterms:created>
  <dcterms:modified xsi:type="dcterms:W3CDTF">2023-06-30T08:07:41Z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48D7E0BF00A2B1C858F9E563E31CB91D</vt:lpwstr>
  </property>
</Properties>
</file>