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2019年昂科威发布会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7" i="1" l="1"/>
  <c r="G25" i="1"/>
  <c r="G24" i="1"/>
  <c r="G26" i="1"/>
  <c r="G23" i="1"/>
  <c r="G28" i="1"/>
  <c r="G27" i="1"/>
  <c r="G30" i="1"/>
  <c r="G29" i="1"/>
  <c r="G19" i="1"/>
  <c r="G18" i="1"/>
  <c r="G21" i="1"/>
  <c r="G20" i="1"/>
  <c r="J48" i="1"/>
  <c r="G14" i="1" l="1"/>
  <c r="G15" i="1"/>
  <c r="G16" i="1"/>
  <c r="G22" i="1"/>
  <c r="G13" i="1" l="1"/>
  <c r="I52" i="1" l="1"/>
  <c r="I57" i="1" l="1"/>
  <c r="H36" i="1"/>
  <c r="G12" i="1" l="1"/>
  <c r="J49" i="1" l="1"/>
  <c r="F48" i="1"/>
  <c r="J47" i="1"/>
  <c r="F47" i="1"/>
  <c r="J46" i="1"/>
  <c r="F46" i="1"/>
  <c r="I36" i="1"/>
  <c r="G39" i="1" s="1"/>
  <c r="B39" i="1"/>
  <c r="G35" i="1"/>
  <c r="G34" i="1"/>
  <c r="G33" i="1"/>
  <c r="G32" i="1"/>
  <c r="G31" i="1"/>
  <c r="K39" i="1" l="1"/>
  <c r="G36" i="1"/>
</calcChain>
</file>

<file path=xl/sharedStrings.xml><?xml version="1.0" encoding="utf-8"?>
<sst xmlns="http://schemas.openxmlformats.org/spreadsheetml/2006/main" count="90" uniqueCount="57">
  <si>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</si>
  <si>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</si>
  <si>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</si>
  <si>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</si>
  <si>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</si>
  <si>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</si>
  <si>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</si>
  <si>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</si>
  <si>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</si>
  <si>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</si>
  <si>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</si>
  <si>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</si>
  <si>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</si>
  <si>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</si>
  <si>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</si>
  <si>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</si>
  <si>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</si>
  <si>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</si>
  <si>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</si>
  <si>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</si>
  <si>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</si>
  <si>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</si>
  <si>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</si>
  <si>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</si>
  <si>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</si>
  <si>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</si>
  <si>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</si>
  <si>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</si>
  <si>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</si>
  <si>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</si>
  <si>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</si>
  <si>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</si>
  <si>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</si>
  <si>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</si>
  <si>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</si>
  <si>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</si>
  <si>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</si>
  <si>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报销人: 陈佳伟</t>
    <phoneticPr fontId="2" type="noConversion"/>
  </si>
  <si>
    <t>过路费</t>
    <phoneticPr fontId="2" type="noConversion"/>
  </si>
  <si>
    <t>机场高速费</t>
    <phoneticPr fontId="2" type="noConversion"/>
  </si>
  <si>
    <t>报销人: 陈佳伟</t>
    <phoneticPr fontId="2" type="noConversion"/>
  </si>
  <si>
    <t>HMOA-191115-SXY620</t>
    <phoneticPr fontId="2" type="noConversion"/>
  </si>
  <si>
    <t>广州</t>
    <phoneticPr fontId="2" type="noConversion"/>
  </si>
  <si>
    <t>机场-酒店</t>
    <phoneticPr fontId="2" type="noConversion"/>
  </si>
  <si>
    <t>酒店-长隆</t>
    <phoneticPr fontId="2" type="noConversion"/>
  </si>
  <si>
    <t>长隆-国际媒体港</t>
    <phoneticPr fontId="2" type="noConversion"/>
  </si>
  <si>
    <t>国际媒体港-洲际酒店</t>
    <phoneticPr fontId="2" type="noConversion"/>
  </si>
  <si>
    <t>长隆-白云机场</t>
    <phoneticPr fontId="2" type="noConversion"/>
  </si>
  <si>
    <t>长隆-保利洲际</t>
    <phoneticPr fontId="2" type="noConversion"/>
  </si>
  <si>
    <t>VIP餐厅-长隆</t>
    <phoneticPr fontId="2" type="noConversion"/>
  </si>
  <si>
    <t>长隆-洲际酒店</t>
    <phoneticPr fontId="2" type="noConversion"/>
  </si>
  <si>
    <t>保利广场-白云机场</t>
    <phoneticPr fontId="2" type="noConversion"/>
  </si>
  <si>
    <t>洲际酒店-长隆</t>
    <phoneticPr fontId="2" type="noConversion"/>
  </si>
  <si>
    <t>虹桥机场-家</t>
    <phoneticPr fontId="2" type="noConversion"/>
  </si>
  <si>
    <t>家-虹桥机场</t>
    <phoneticPr fontId="2" type="noConversion"/>
  </si>
  <si>
    <t>广州</t>
    <phoneticPr fontId="2" type="noConversion"/>
  </si>
  <si>
    <t>11.17-11.22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</si>
</sst>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NumberFormat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31" zoomScale="90" zoomScaleNormal="90" workbookViewId="0">
      <selection activeCell="P42" sqref="P4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  <col min="17" max="17" width="0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65" t="s">
        <v>0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66" t="s">
        <v>2</v>
      </c>
      <c r="G5" s="66"/>
      <c r="H5" s="6" t="s">
        <v>3</v>
      </c>
      <c r="I5" s="5"/>
      <c r="J5" s="66" t="s">
        <v>4</v>
      </c>
      <c r="K5" s="67"/>
    </row>
    <row r="6" spans="2:11" ht="20.149999999999999" customHeight="1" x14ac:dyDescent="0.25">
      <c r="B6" s="7"/>
      <c r="C6" s="8"/>
      <c r="D6" s="9" t="s">
        <v>5</v>
      </c>
      <c r="E6" s="9"/>
      <c r="F6" s="60" t="s">
        <v>42</v>
      </c>
      <c r="G6" s="60"/>
      <c r="H6" s="9" t="s">
        <v>6</v>
      </c>
      <c r="I6" s="8"/>
      <c r="J6" s="60" t="s">
        <v>7</v>
      </c>
      <c r="K6" s="62"/>
    </row>
    <row r="7" spans="2:11" ht="20.149999999999999" customHeight="1" x14ac:dyDescent="0.25">
      <c r="B7" s="7"/>
      <c r="C7" s="8"/>
      <c r="D7" s="9" t="s">
        <v>8</v>
      </c>
      <c r="E7" s="9"/>
      <c r="F7" s="60"/>
      <c r="G7" s="60"/>
      <c r="H7" s="9" t="s">
        <v>9</v>
      </c>
      <c r="I7" s="10"/>
      <c r="J7" s="61">
        <v>43797</v>
      </c>
      <c r="K7" s="62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10</v>
      </c>
      <c r="I8" s="15"/>
      <c r="J8" s="46" t="s">
        <v>41</v>
      </c>
      <c r="K8" s="47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68" t="s">
        <v>11</v>
      </c>
      <c r="C10" s="69"/>
      <c r="D10" s="17" t="s">
        <v>12</v>
      </c>
      <c r="E10" s="48" t="s">
        <v>13</v>
      </c>
      <c r="F10" s="50"/>
      <c r="G10" s="18" t="s">
        <v>14</v>
      </c>
      <c r="H10" s="19" t="s">
        <v>15</v>
      </c>
      <c r="I10" s="48" t="s">
        <v>16</v>
      </c>
      <c r="J10" s="50"/>
      <c r="K10" s="18" t="s">
        <v>17</v>
      </c>
    </row>
    <row r="11" spans="2:11" ht="20.149999999999999" customHeight="1" x14ac:dyDescent="0.25">
      <c r="B11" s="55">
        <v>1</v>
      </c>
      <c r="C11" s="56"/>
      <c r="D11" s="57" t="s">
        <v>18</v>
      </c>
      <c r="E11" s="55" t="s">
        <v>19</v>
      </c>
      <c r="F11" s="56"/>
      <c r="G11" s="20">
        <f t="shared" ref="G11:G35" si="0">H11+I11</f>
        <v>0</v>
      </c>
      <c r="H11" s="20">
        <v>0</v>
      </c>
      <c r="I11" s="44">
        <v>0</v>
      </c>
      <c r="J11" s="45"/>
      <c r="K11" s="21"/>
    </row>
    <row r="12" spans="2:11" ht="21" customHeight="1" x14ac:dyDescent="0.25">
      <c r="B12" s="30"/>
      <c r="C12" s="31"/>
      <c r="D12" s="58"/>
      <c r="E12" s="43" t="s">
        <v>20</v>
      </c>
      <c r="F12" s="43"/>
      <c r="G12" s="20">
        <f t="shared" ref="G12:G29" si="1">H12+I12</f>
        <v>61.89</v>
      </c>
      <c r="H12" s="20">
        <v>61.89</v>
      </c>
      <c r="I12" s="44">
        <v>0</v>
      </c>
      <c r="J12" s="45"/>
      <c r="K12" s="21" t="s">
        <v>54</v>
      </c>
    </row>
    <row r="13" spans="2:11" ht="21" customHeight="1" x14ac:dyDescent="0.25">
      <c r="B13" s="55">
        <v>2</v>
      </c>
      <c r="C13" s="56"/>
      <c r="D13" s="58"/>
      <c r="E13" s="43" t="s">
        <v>20</v>
      </c>
      <c r="F13" s="43"/>
      <c r="G13" s="34">
        <f t="shared" si="1"/>
        <v>206</v>
      </c>
      <c r="H13" s="34">
        <v>206</v>
      </c>
      <c r="I13" s="44">
        <v>0</v>
      </c>
      <c r="J13" s="45"/>
      <c r="K13" s="22" t="s">
        <v>43</v>
      </c>
    </row>
    <row r="14" spans="2:11" ht="21" customHeight="1" x14ac:dyDescent="0.25">
      <c r="B14" s="36"/>
      <c r="C14" s="37"/>
      <c r="D14" s="58"/>
      <c r="E14" s="43" t="s">
        <v>20</v>
      </c>
      <c r="F14" s="43"/>
      <c r="G14" s="38">
        <f t="shared" si="1"/>
        <v>21.64</v>
      </c>
      <c r="H14" s="38">
        <v>21.64</v>
      </c>
      <c r="I14" s="44">
        <v>0</v>
      </c>
      <c r="J14" s="45"/>
      <c r="K14" s="22" t="s">
        <v>44</v>
      </c>
    </row>
    <row r="15" spans="2:11" ht="21" customHeight="1" x14ac:dyDescent="0.25">
      <c r="B15" s="36"/>
      <c r="C15" s="37"/>
      <c r="D15" s="58"/>
      <c r="E15" s="43" t="s">
        <v>20</v>
      </c>
      <c r="F15" s="43"/>
      <c r="G15" s="38">
        <f t="shared" si="1"/>
        <v>114.34</v>
      </c>
      <c r="H15" s="38">
        <v>114.34</v>
      </c>
      <c r="I15" s="44">
        <v>0</v>
      </c>
      <c r="J15" s="45"/>
      <c r="K15" s="22" t="s">
        <v>45</v>
      </c>
    </row>
    <row r="16" spans="2:11" ht="21" customHeight="1" x14ac:dyDescent="0.25">
      <c r="B16" s="36"/>
      <c r="C16" s="37"/>
      <c r="D16" s="58"/>
      <c r="E16" s="43" t="s">
        <v>20</v>
      </c>
      <c r="F16" s="43"/>
      <c r="G16" s="38">
        <f t="shared" si="1"/>
        <v>24.61</v>
      </c>
      <c r="H16" s="38">
        <v>24.61</v>
      </c>
      <c r="I16" s="44">
        <v>0</v>
      </c>
      <c r="J16" s="45"/>
      <c r="K16" s="22" t="s">
        <v>46</v>
      </c>
    </row>
    <row r="17" spans="2:11" ht="21" customHeight="1" x14ac:dyDescent="0.25">
      <c r="B17" s="40"/>
      <c r="C17" s="41"/>
      <c r="D17" s="58"/>
      <c r="E17" s="43" t="s">
        <v>20</v>
      </c>
      <c r="F17" s="43"/>
      <c r="G17" s="39">
        <f t="shared" ref="G17" si="2">H17+I17</f>
        <v>66.55</v>
      </c>
      <c r="H17" s="39">
        <v>66.55</v>
      </c>
      <c r="I17" s="44">
        <v>0</v>
      </c>
      <c r="J17" s="45"/>
      <c r="K17" s="22" t="s">
        <v>45</v>
      </c>
    </row>
    <row r="18" spans="2:11" ht="21" customHeight="1" x14ac:dyDescent="0.25">
      <c r="B18" s="40"/>
      <c r="C18" s="41"/>
      <c r="D18" s="58"/>
      <c r="E18" s="43" t="s">
        <v>20</v>
      </c>
      <c r="F18" s="43"/>
      <c r="G18" s="39">
        <f t="shared" si="1"/>
        <v>171.95</v>
      </c>
      <c r="H18" s="39">
        <v>171.95</v>
      </c>
      <c r="I18" s="44">
        <v>0</v>
      </c>
      <c r="J18" s="45"/>
      <c r="K18" s="22" t="s">
        <v>47</v>
      </c>
    </row>
    <row r="19" spans="2:11" ht="21" customHeight="1" x14ac:dyDescent="0.25">
      <c r="B19" s="40"/>
      <c r="C19" s="41"/>
      <c r="D19" s="58"/>
      <c r="E19" s="43" t="s">
        <v>20</v>
      </c>
      <c r="F19" s="43"/>
      <c r="G19" s="39">
        <f t="shared" si="1"/>
        <v>58.95</v>
      </c>
      <c r="H19" s="39">
        <v>58.95</v>
      </c>
      <c r="I19" s="44">
        <v>0</v>
      </c>
      <c r="J19" s="45"/>
      <c r="K19" s="22" t="s">
        <v>48</v>
      </c>
    </row>
    <row r="20" spans="2:11" ht="21" customHeight="1" x14ac:dyDescent="0.25">
      <c r="B20" s="40"/>
      <c r="C20" s="41"/>
      <c r="D20" s="58"/>
      <c r="E20" s="43" t="s">
        <v>20</v>
      </c>
      <c r="F20" s="43"/>
      <c r="G20" s="39">
        <f t="shared" ref="G20:G21" si="3">H20+I20</f>
        <v>126</v>
      </c>
      <c r="H20" s="39">
        <v>126</v>
      </c>
      <c r="I20" s="44">
        <v>0</v>
      </c>
      <c r="J20" s="45"/>
      <c r="K20" s="22" t="s">
        <v>49</v>
      </c>
    </row>
    <row r="21" spans="2:11" ht="21" customHeight="1" x14ac:dyDescent="0.25">
      <c r="B21" s="40"/>
      <c r="C21" s="41"/>
      <c r="D21" s="58"/>
      <c r="E21" s="43" t="s">
        <v>20</v>
      </c>
      <c r="F21" s="43"/>
      <c r="G21" s="39">
        <f t="shared" si="3"/>
        <v>60.8</v>
      </c>
      <c r="H21" s="39">
        <v>60.8</v>
      </c>
      <c r="I21" s="44">
        <v>0</v>
      </c>
      <c r="J21" s="45"/>
      <c r="K21" s="22" t="s">
        <v>50</v>
      </c>
    </row>
    <row r="22" spans="2:11" ht="21" customHeight="1" x14ac:dyDescent="0.25">
      <c r="B22" s="36"/>
      <c r="C22" s="37"/>
      <c r="D22" s="58"/>
      <c r="E22" s="43" t="s">
        <v>20</v>
      </c>
      <c r="F22" s="43"/>
      <c r="G22" s="38">
        <f t="shared" si="1"/>
        <v>120.33</v>
      </c>
      <c r="H22" s="38">
        <v>120.33</v>
      </c>
      <c r="I22" s="44">
        <v>0</v>
      </c>
      <c r="J22" s="45"/>
      <c r="K22" s="22" t="s">
        <v>51</v>
      </c>
    </row>
    <row r="23" spans="2:11" ht="21" customHeight="1" x14ac:dyDescent="0.25">
      <c r="B23" s="40"/>
      <c r="C23" s="41"/>
      <c r="D23" s="58"/>
      <c r="E23" s="43" t="s">
        <v>20</v>
      </c>
      <c r="F23" s="43"/>
      <c r="G23" s="39">
        <f t="shared" si="1"/>
        <v>62</v>
      </c>
      <c r="H23" s="39">
        <v>62</v>
      </c>
      <c r="I23" s="44">
        <v>0</v>
      </c>
      <c r="J23" s="45"/>
      <c r="K23" s="22" t="s">
        <v>52</v>
      </c>
    </row>
    <row r="24" spans="2:11" ht="21" customHeight="1" x14ac:dyDescent="0.25">
      <c r="B24" s="40"/>
      <c r="C24" s="41"/>
      <c r="D24" s="58"/>
      <c r="E24" s="43" t="s">
        <v>20</v>
      </c>
      <c r="F24" s="43"/>
      <c r="G24" s="39">
        <f t="shared" ref="G24:G25" si="4">H24+I24</f>
        <v>65</v>
      </c>
      <c r="H24" s="39">
        <v>65</v>
      </c>
      <c r="I24" s="44">
        <v>0</v>
      </c>
      <c r="J24" s="45"/>
      <c r="K24" s="22" t="s">
        <v>53</v>
      </c>
    </row>
    <row r="25" spans="2:11" ht="21" customHeight="1" x14ac:dyDescent="0.25">
      <c r="B25" s="40"/>
      <c r="C25" s="41"/>
      <c r="D25" s="58"/>
      <c r="E25" s="43" t="s">
        <v>20</v>
      </c>
      <c r="F25" s="43"/>
      <c r="G25" s="39">
        <f t="shared" si="4"/>
        <v>22.97</v>
      </c>
      <c r="H25" s="39">
        <v>22.97</v>
      </c>
      <c r="I25" s="44">
        <v>0</v>
      </c>
      <c r="J25" s="45"/>
      <c r="K25" s="22" t="s">
        <v>44</v>
      </c>
    </row>
    <row r="26" spans="2:11" ht="21" customHeight="1" x14ac:dyDescent="0.25">
      <c r="B26" s="40"/>
      <c r="C26" s="41"/>
      <c r="D26" s="58"/>
      <c r="E26" s="43" t="s">
        <v>20</v>
      </c>
      <c r="F26" s="43"/>
      <c r="G26" s="39">
        <f t="shared" si="1"/>
        <v>0</v>
      </c>
      <c r="H26" s="39">
        <v>0</v>
      </c>
      <c r="I26" s="44">
        <v>0</v>
      </c>
      <c r="J26" s="45"/>
      <c r="K26" s="22"/>
    </row>
    <row r="27" spans="2:11" ht="21" customHeight="1" x14ac:dyDescent="0.25">
      <c r="B27" s="40"/>
      <c r="C27" s="41"/>
      <c r="D27" s="58"/>
      <c r="E27" s="43" t="s">
        <v>20</v>
      </c>
      <c r="F27" s="43"/>
      <c r="G27" s="39">
        <f t="shared" ref="G27:G28" si="5">H27+I27</f>
        <v>0</v>
      </c>
      <c r="H27" s="39">
        <v>0</v>
      </c>
      <c r="I27" s="44">
        <v>0</v>
      </c>
      <c r="J27" s="45"/>
      <c r="K27" s="22"/>
    </row>
    <row r="28" spans="2:11" ht="21" customHeight="1" x14ac:dyDescent="0.25">
      <c r="B28" s="40"/>
      <c r="C28" s="41"/>
      <c r="D28" s="58"/>
      <c r="E28" s="43" t="s">
        <v>20</v>
      </c>
      <c r="F28" s="43"/>
      <c r="G28" s="39">
        <f t="shared" si="5"/>
        <v>0</v>
      </c>
      <c r="H28" s="39">
        <v>0</v>
      </c>
      <c r="I28" s="44">
        <v>0</v>
      </c>
      <c r="J28" s="45"/>
      <c r="K28" s="22"/>
    </row>
    <row r="29" spans="2:11" ht="21" customHeight="1" x14ac:dyDescent="0.25">
      <c r="B29" s="40"/>
      <c r="C29" s="41"/>
      <c r="D29" s="58"/>
      <c r="E29" s="43" t="s">
        <v>20</v>
      </c>
      <c r="F29" s="43"/>
      <c r="G29" s="39">
        <f t="shared" si="1"/>
        <v>0</v>
      </c>
      <c r="H29" s="39">
        <v>0</v>
      </c>
      <c r="I29" s="44">
        <v>0</v>
      </c>
      <c r="J29" s="45"/>
      <c r="K29" s="22"/>
    </row>
    <row r="30" spans="2:11" ht="21" customHeight="1" x14ac:dyDescent="0.25">
      <c r="B30" s="40"/>
      <c r="C30" s="41"/>
      <c r="D30" s="58"/>
      <c r="E30" s="43" t="s">
        <v>20</v>
      </c>
      <c r="F30" s="43"/>
      <c r="G30" s="39">
        <f t="shared" ref="G30" si="6">H30+I30</f>
        <v>0</v>
      </c>
      <c r="H30" s="39">
        <v>0</v>
      </c>
      <c r="I30" s="44">
        <v>0</v>
      </c>
      <c r="J30" s="45"/>
      <c r="K30" s="22"/>
    </row>
    <row r="31" spans="2:11" ht="20.149999999999999" customHeight="1" x14ac:dyDescent="0.25">
      <c r="B31" s="55">
        <v>3</v>
      </c>
      <c r="C31" s="56"/>
      <c r="D31" s="58"/>
      <c r="E31" s="55" t="s">
        <v>21</v>
      </c>
      <c r="F31" s="56"/>
      <c r="G31" s="20">
        <f t="shared" si="0"/>
        <v>664</v>
      </c>
      <c r="H31" s="20">
        <v>664</v>
      </c>
      <c r="I31" s="44">
        <v>0</v>
      </c>
      <c r="J31" s="45"/>
      <c r="K31" s="21"/>
    </row>
    <row r="32" spans="2:11" ht="19.5" customHeight="1" x14ac:dyDescent="0.25">
      <c r="B32" s="55">
        <v>4</v>
      </c>
      <c r="C32" s="56"/>
      <c r="D32" s="58"/>
      <c r="E32" s="55" t="s">
        <v>22</v>
      </c>
      <c r="F32" s="56"/>
      <c r="G32" s="20">
        <f t="shared" si="0"/>
        <v>224.2</v>
      </c>
      <c r="H32" s="20">
        <v>198.2</v>
      </c>
      <c r="I32" s="44">
        <v>26</v>
      </c>
      <c r="J32" s="45"/>
      <c r="K32" s="22"/>
    </row>
    <row r="33" spans="1:11" x14ac:dyDescent="0.25">
      <c r="B33" s="55">
        <v>5</v>
      </c>
      <c r="C33" s="56"/>
      <c r="D33" s="57" t="s">
        <v>23</v>
      </c>
      <c r="E33" s="43" t="s">
        <v>38</v>
      </c>
      <c r="F33" s="43"/>
      <c r="G33" s="20">
        <f t="shared" si="0"/>
        <v>76</v>
      </c>
      <c r="H33" s="20">
        <v>76</v>
      </c>
      <c r="I33" s="44">
        <v>0</v>
      </c>
      <c r="J33" s="45"/>
      <c r="K33" s="22" t="s">
        <v>39</v>
      </c>
    </row>
    <row r="34" spans="1:11" ht="20.149999999999999" customHeight="1" x14ac:dyDescent="0.25">
      <c r="B34" s="55">
        <v>6</v>
      </c>
      <c r="C34" s="56"/>
      <c r="D34" s="58"/>
      <c r="E34" s="43"/>
      <c r="F34" s="43"/>
      <c r="G34" s="20">
        <f t="shared" si="0"/>
        <v>0</v>
      </c>
      <c r="H34" s="20">
        <v>0</v>
      </c>
      <c r="I34" s="44">
        <v>0</v>
      </c>
      <c r="J34" s="45"/>
      <c r="K34" s="21"/>
    </row>
    <row r="35" spans="1:11" ht="20.149999999999999" customHeight="1" x14ac:dyDescent="0.25">
      <c r="B35" s="55">
        <v>7</v>
      </c>
      <c r="C35" s="56"/>
      <c r="D35" s="59"/>
      <c r="E35" s="43"/>
      <c r="F35" s="43"/>
      <c r="G35" s="20">
        <f t="shared" si="0"/>
        <v>0</v>
      </c>
      <c r="H35" s="20">
        <v>0</v>
      </c>
      <c r="I35" s="44">
        <v>0</v>
      </c>
      <c r="J35" s="45"/>
      <c r="K35" s="21"/>
    </row>
    <row r="36" spans="1:11" ht="20.149999999999999" customHeight="1" x14ac:dyDescent="0.25">
      <c r="B36" s="48" t="s">
        <v>24</v>
      </c>
      <c r="C36" s="49"/>
      <c r="D36" s="49"/>
      <c r="E36" s="49"/>
      <c r="F36" s="50"/>
      <c r="G36" s="23">
        <f>SUM(G11:G35)</f>
        <v>2147.23</v>
      </c>
      <c r="H36" s="23">
        <f>SUM(H11:H35)</f>
        <v>2121.23</v>
      </c>
      <c r="I36" s="51">
        <f>SUM(I11:J35)</f>
        <v>26</v>
      </c>
      <c r="J36" s="52"/>
      <c r="K36" s="24"/>
    </row>
    <row r="37" spans="1:11" ht="20.149999999999999" customHeight="1" x14ac:dyDescent="0.25">
      <c r="B37" s="16"/>
      <c r="C37" s="16"/>
      <c r="D37" s="16"/>
      <c r="E37" s="16"/>
      <c r="F37" s="16"/>
      <c r="G37" s="16"/>
      <c r="H37" s="16"/>
      <c r="I37" s="16"/>
      <c r="J37" s="25"/>
      <c r="K37" s="16"/>
    </row>
    <row r="38" spans="1:11" ht="20.149999999999999" customHeight="1" x14ac:dyDescent="0.25">
      <c r="B38" s="63" t="s">
        <v>15</v>
      </c>
      <c r="C38" s="63"/>
      <c r="D38" s="63"/>
      <c r="E38" s="63"/>
      <c r="F38" s="63"/>
      <c r="G38" s="63" t="s">
        <v>25</v>
      </c>
      <c r="H38" s="63"/>
      <c r="I38" s="63"/>
      <c r="J38" s="63"/>
      <c r="K38" s="18" t="s">
        <v>26</v>
      </c>
    </row>
    <row r="39" spans="1:11" ht="20.149999999999999" customHeight="1" x14ac:dyDescent="0.25">
      <c r="B39" s="64">
        <f>H36</f>
        <v>2121.23</v>
      </c>
      <c r="C39" s="64"/>
      <c r="D39" s="64"/>
      <c r="E39" s="64"/>
      <c r="F39" s="64"/>
      <c r="G39" s="64">
        <f>I36</f>
        <v>26</v>
      </c>
      <c r="H39" s="64"/>
      <c r="I39" s="64"/>
      <c r="J39" s="64"/>
      <c r="K39" s="26">
        <f>SUM(B39:J39)</f>
        <v>2147.23</v>
      </c>
    </row>
    <row r="40" spans="1:11" ht="20.149999999999999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20.149999999999999" customHeight="1" x14ac:dyDescent="0.25">
      <c r="B41" s="16" t="s">
        <v>40</v>
      </c>
      <c r="C41" s="16"/>
      <c r="D41" s="16"/>
      <c r="E41" s="16"/>
      <c r="F41" s="16" t="s">
        <v>27</v>
      </c>
      <c r="G41" s="16" t="s">
        <v>28</v>
      </c>
      <c r="H41" s="16"/>
      <c r="I41" s="16"/>
      <c r="J41" s="16" t="s">
        <v>29</v>
      </c>
      <c r="K41" s="16"/>
    </row>
    <row r="44" spans="1:11" ht="17.5" x14ac:dyDescent="0.25">
      <c r="A44" s="65" t="s">
        <v>30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</row>
    <row r="46" spans="1:11" ht="20.149999999999999" customHeight="1" x14ac:dyDescent="0.25">
      <c r="B46" s="4"/>
      <c r="C46" s="5"/>
      <c r="D46" s="6" t="s">
        <v>1</v>
      </c>
      <c r="E46" s="6"/>
      <c r="F46" s="66" t="str">
        <f>F5</f>
        <v>陈佳伟</v>
      </c>
      <c r="G46" s="66"/>
      <c r="H46" s="6" t="s">
        <v>3</v>
      </c>
      <c r="I46" s="5"/>
      <c r="J46" s="66" t="str">
        <f>J5</f>
        <v>项目经理</v>
      </c>
      <c r="K46" s="67"/>
    </row>
    <row r="47" spans="1:11" ht="20.149999999999999" customHeight="1" x14ac:dyDescent="0.25">
      <c r="B47" s="7"/>
      <c r="C47" s="8"/>
      <c r="D47" s="9" t="s">
        <v>5</v>
      </c>
      <c r="E47" s="9"/>
      <c r="F47" s="60" t="str">
        <f>F6</f>
        <v>广州</v>
      </c>
      <c r="G47" s="60"/>
      <c r="H47" s="9" t="s">
        <v>6</v>
      </c>
      <c r="I47" s="8"/>
      <c r="J47" s="60" t="str">
        <f>J6</f>
        <v>上海事业部</v>
      </c>
      <c r="K47" s="62"/>
    </row>
    <row r="48" spans="1:11" ht="20.149999999999999" customHeight="1" x14ac:dyDescent="0.25">
      <c r="B48" s="7"/>
      <c r="C48" s="8"/>
      <c r="D48" s="9" t="s">
        <v>8</v>
      </c>
      <c r="E48" s="9"/>
      <c r="F48" s="60">
        <f>F7</f>
        <v>0</v>
      </c>
      <c r="G48" s="60"/>
      <c r="H48" s="9" t="s">
        <v>9</v>
      </c>
      <c r="I48" s="10"/>
      <c r="J48" s="61">
        <f>J7</f>
        <v>43797</v>
      </c>
      <c r="K48" s="62"/>
    </row>
    <row r="49" spans="2:11" ht="20.149999999999999" customHeight="1" x14ac:dyDescent="0.25">
      <c r="B49" s="11"/>
      <c r="C49" s="12"/>
      <c r="D49" s="13"/>
      <c r="E49" s="13"/>
      <c r="F49" s="14"/>
      <c r="G49" s="14"/>
      <c r="H49" s="13" t="s">
        <v>10</v>
      </c>
      <c r="I49" s="15"/>
      <c r="J49" s="46" t="str">
        <f>J8</f>
        <v>HMOA-191115-SXY620</v>
      </c>
      <c r="K49" s="47"/>
    </row>
    <row r="50" spans="2:11" ht="20.149999999999999" customHeight="1" x14ac:dyDescent="0.25"/>
    <row r="51" spans="2:11" ht="20.149999999999999" customHeight="1" x14ac:dyDescent="0.25">
      <c r="B51" s="43"/>
      <c r="C51" s="43"/>
      <c r="D51" s="27" t="s">
        <v>31</v>
      </c>
      <c r="E51" s="43" t="s">
        <v>32</v>
      </c>
      <c r="F51" s="43"/>
      <c r="G51" s="20" t="s">
        <v>33</v>
      </c>
      <c r="H51" s="20" t="s">
        <v>34</v>
      </c>
      <c r="I51" s="53" t="s">
        <v>35</v>
      </c>
      <c r="J51" s="53"/>
      <c r="K51" s="28" t="s">
        <v>36</v>
      </c>
    </row>
    <row r="52" spans="2:11" x14ac:dyDescent="0.25">
      <c r="B52" s="43">
        <v>1</v>
      </c>
      <c r="C52" s="43"/>
      <c r="D52" s="29" t="s">
        <v>55</v>
      </c>
      <c r="E52" s="54" t="s">
        <v>56</v>
      </c>
      <c r="F52" s="43"/>
      <c r="G52" s="20">
        <v>100</v>
      </c>
      <c r="H52" s="20">
        <v>7</v>
      </c>
      <c r="I52" s="44">
        <f>G52*H52</f>
        <v>700</v>
      </c>
      <c r="J52" s="45"/>
      <c r="K52" s="42" t="s">
        <v>56</v>
      </c>
    </row>
    <row r="53" spans="2:11" ht="20.149999999999999" customHeight="1" x14ac:dyDescent="0.25">
      <c r="B53" s="43">
        <v>1</v>
      </c>
      <c r="C53" s="43"/>
      <c r="D53" s="29"/>
      <c r="E53" s="43"/>
      <c r="F53" s="43"/>
      <c r="G53" s="33"/>
      <c r="H53" s="33"/>
      <c r="I53" s="44"/>
      <c r="J53" s="45"/>
      <c r="K53" s="22"/>
    </row>
    <row r="54" spans="2:11" ht="20.149999999999999" customHeight="1" x14ac:dyDescent="0.25">
      <c r="B54" s="32">
        <v>2</v>
      </c>
      <c r="C54" s="32"/>
      <c r="D54" s="29"/>
      <c r="E54" s="43"/>
      <c r="F54" s="43"/>
      <c r="G54" s="35"/>
      <c r="H54" s="35"/>
      <c r="I54" s="44"/>
      <c r="J54" s="45"/>
      <c r="K54" s="22"/>
    </row>
    <row r="55" spans="2:11" ht="20.149999999999999" customHeight="1" x14ac:dyDescent="0.25">
      <c r="B55" s="32">
        <v>3</v>
      </c>
      <c r="C55" s="32"/>
      <c r="D55" s="29"/>
      <c r="E55" s="43"/>
      <c r="F55" s="43"/>
      <c r="G55" s="33"/>
      <c r="H55" s="33"/>
      <c r="I55" s="44"/>
      <c r="J55" s="45"/>
      <c r="K55" s="22"/>
    </row>
    <row r="56" spans="2:11" ht="20.149999999999999" customHeight="1" x14ac:dyDescent="0.25">
      <c r="B56" s="32">
        <v>3</v>
      </c>
      <c r="C56" s="32"/>
      <c r="D56" s="29"/>
      <c r="E56" s="43"/>
      <c r="F56" s="43"/>
      <c r="G56" s="33"/>
      <c r="H56" s="33"/>
      <c r="I56" s="44"/>
      <c r="J56" s="45"/>
      <c r="K56" s="22"/>
    </row>
    <row r="57" spans="2:11" ht="20.149999999999999" customHeight="1" x14ac:dyDescent="0.25">
      <c r="B57" s="48" t="s">
        <v>24</v>
      </c>
      <c r="C57" s="49"/>
      <c r="D57" s="49"/>
      <c r="E57" s="49"/>
      <c r="F57" s="50"/>
      <c r="G57" s="23"/>
      <c r="H57" s="23"/>
      <c r="I57" s="51">
        <f>SUM(I52:J56)</f>
        <v>700</v>
      </c>
      <c r="J57" s="52"/>
      <c r="K57" s="24"/>
    </row>
    <row r="58" spans="2:11" ht="20.149999999999999" customHeight="1" x14ac:dyDescent="0.25">
      <c r="B58" s="16" t="s">
        <v>37</v>
      </c>
      <c r="C58" s="16"/>
      <c r="D58" s="16"/>
      <c r="E58" s="16"/>
      <c r="F58" s="16" t="s">
        <v>27</v>
      </c>
      <c r="G58" s="16" t="s">
        <v>28</v>
      </c>
      <c r="H58" s="16"/>
      <c r="I58" s="16"/>
      <c r="J58" s="16" t="s">
        <v>29</v>
      </c>
      <c r="K58" s="16"/>
    </row>
  </sheetData>
  <mergeCells count="101">
    <mergeCell ref="B3:K3"/>
    <mergeCell ref="F5:G5"/>
    <mergeCell ref="J5:K5"/>
    <mergeCell ref="F6:G6"/>
    <mergeCell ref="J6:K6"/>
    <mergeCell ref="F46:G46"/>
    <mergeCell ref="J46:K46"/>
    <mergeCell ref="F47:G47"/>
    <mergeCell ref="J47:K47"/>
    <mergeCell ref="F7:G7"/>
    <mergeCell ref="J7:K7"/>
    <mergeCell ref="J8:K8"/>
    <mergeCell ref="E14:F14"/>
    <mergeCell ref="E15:F15"/>
    <mergeCell ref="E16:F16"/>
    <mergeCell ref="E22:F22"/>
    <mergeCell ref="B13:C13"/>
    <mergeCell ref="E13:F13"/>
    <mergeCell ref="I13:J13"/>
    <mergeCell ref="B10:C10"/>
    <mergeCell ref="E10:F10"/>
    <mergeCell ref="I10:J10"/>
    <mergeCell ref="B11:C11"/>
    <mergeCell ref="D11:D32"/>
    <mergeCell ref="F48:G48"/>
    <mergeCell ref="J48:K48"/>
    <mergeCell ref="B36:F36"/>
    <mergeCell ref="I36:J36"/>
    <mergeCell ref="B38:F38"/>
    <mergeCell ref="G38:J38"/>
    <mergeCell ref="B39:F39"/>
    <mergeCell ref="G39:J39"/>
    <mergeCell ref="A44:K44"/>
    <mergeCell ref="E11:F11"/>
    <mergeCell ref="I11:J11"/>
    <mergeCell ref="B31:C31"/>
    <mergeCell ref="E31:F31"/>
    <mergeCell ref="I31:J31"/>
    <mergeCell ref="B32:C32"/>
    <mergeCell ref="E32:F32"/>
    <mergeCell ref="I32:J32"/>
    <mergeCell ref="E12:F12"/>
    <mergeCell ref="I12:J12"/>
    <mergeCell ref="I14:J14"/>
    <mergeCell ref="I15:J15"/>
    <mergeCell ref="I16:J16"/>
    <mergeCell ref="I22:J22"/>
    <mergeCell ref="E29:F29"/>
    <mergeCell ref="I29:J29"/>
    <mergeCell ref="E30:F30"/>
    <mergeCell ref="I30:J30"/>
    <mergeCell ref="E20:F20"/>
    <mergeCell ref="I20:J20"/>
    <mergeCell ref="B33:C33"/>
    <mergeCell ref="D33:D35"/>
    <mergeCell ref="E33:F33"/>
    <mergeCell ref="I33:J33"/>
    <mergeCell ref="B34:C34"/>
    <mergeCell ref="E34:F34"/>
    <mergeCell ref="I34:J34"/>
    <mergeCell ref="B35:C35"/>
    <mergeCell ref="E35:F35"/>
    <mergeCell ref="I35:J35"/>
    <mergeCell ref="E54:F54"/>
    <mergeCell ref="I54:J54"/>
    <mergeCell ref="J49:K49"/>
    <mergeCell ref="B51:C51"/>
    <mergeCell ref="B57:F57"/>
    <mergeCell ref="I57:J57"/>
    <mergeCell ref="I51:J51"/>
    <mergeCell ref="B53:C53"/>
    <mergeCell ref="E53:F53"/>
    <mergeCell ref="I53:J53"/>
    <mergeCell ref="B52:C52"/>
    <mergeCell ref="E52:F52"/>
    <mergeCell ref="I52:J52"/>
    <mergeCell ref="E51:F51"/>
    <mergeCell ref="E55:F55"/>
    <mergeCell ref="E56:F56"/>
    <mergeCell ref="I55:J55"/>
    <mergeCell ref="I56:J56"/>
    <mergeCell ref="E21:F21"/>
    <mergeCell ref="I21:J21"/>
    <mergeCell ref="E17:F17"/>
    <mergeCell ref="I17:J17"/>
    <mergeCell ref="E27:F27"/>
    <mergeCell ref="I27:J27"/>
    <mergeCell ref="E28:F28"/>
    <mergeCell ref="I28:J28"/>
    <mergeCell ref="E23:F23"/>
    <mergeCell ref="I23:J23"/>
    <mergeCell ref="E26:F26"/>
    <mergeCell ref="I26:J26"/>
    <mergeCell ref="E24:F24"/>
    <mergeCell ref="I24:J24"/>
    <mergeCell ref="E25:F25"/>
    <mergeCell ref="I25:J25"/>
    <mergeCell ref="E18:F18"/>
    <mergeCell ref="I18:J18"/>
    <mergeCell ref="E19:F19"/>
    <mergeCell ref="I19:J19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41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2019-10-31T07:03:39Z</cp:lastPrinted>
  <dcterms:created xsi:type="dcterms:W3CDTF">2018-12-04T06:28:40Z</dcterms:created>
  <dcterms:modified xsi:type="dcterms:W3CDTF">2019-11-28T09:10:48Z</dcterms:modified>
</cp:coreProperties>
</file>