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Candy Guo\2021年\4月\4月12日-16日 黄果树 康乐保\合同\管理层会议-秘密\"/>
    </mc:Choice>
  </mc:AlternateContent>
  <xr:revisionPtr revIDLastSave="0" documentId="13_ncr:1_{D74DD19D-830F-408D-A878-AD151907EADF}" xr6:coauthVersionLast="46" xr6:coauthVersionMax="46" xr10:uidLastSave="{00000000-0000-0000-0000-000000000000}"/>
  <bookViews>
    <workbookView xWindow="-110" yWindow="-110" windowWidth="21820" windowHeight="14020" xr2:uid="{419BDF0F-5CBB-4A66-8BDE-10837424C747}"/>
  </bookViews>
  <sheets>
    <sheet name="管理层会议" sheetId="1" r:id="rId1"/>
  </sheets>
  <definedNames>
    <definedName name="_xlnm.Print_Area" localSheetId="0">管理层会议!$A$1:$H$49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G10" i="1" l="1"/>
  <c r="G11" i="1"/>
  <c r="B12" i="1"/>
  <c r="G13" i="1"/>
  <c r="G15" i="1"/>
  <c r="G16" i="1"/>
  <c r="G17" i="1"/>
  <c r="G18" i="1"/>
  <c r="G20" i="1"/>
  <c r="B19" i="1" s="1"/>
  <c r="G21" i="1"/>
  <c r="G23" i="1"/>
  <c r="B22" i="1" s="1"/>
  <c r="G25" i="1"/>
  <c r="B24" i="1" s="1"/>
  <c r="G27" i="1"/>
  <c r="G28" i="1"/>
  <c r="G29" i="1"/>
  <c r="G30" i="1"/>
  <c r="G31" i="1"/>
  <c r="G33" i="1"/>
  <c r="G34" i="1"/>
  <c r="G39" i="1"/>
  <c r="B38" i="1" s="1"/>
  <c r="G40" i="1"/>
  <c r="G41" i="1"/>
  <c r="G43" i="1"/>
  <c r="G44" i="1" s="1"/>
  <c r="B42" i="1" s="1"/>
  <c r="B14" i="1" l="1"/>
  <c r="B26" i="1"/>
  <c r="B32" i="1"/>
  <c r="C35" i="1" l="1"/>
  <c r="C36" i="1" s="1"/>
  <c r="C37" i="1" s="1"/>
  <c r="B37" i="1" l="1"/>
  <c r="C45" i="1" s="1"/>
  <c r="B6" i="1" s="1"/>
  <c r="C46" i="1" l="1"/>
  <c r="C47" i="1" s="1"/>
  <c r="B7" i="1" s="1"/>
  <c r="C49" i="1" l="1"/>
</calcChain>
</file>

<file path=xl/sharedStrings.xml><?xml version="1.0" encoding="utf-8"?>
<sst xmlns="http://schemas.openxmlformats.org/spreadsheetml/2006/main" count="120" uniqueCount="92">
  <si>
    <r>
      <rPr>
        <sz val="14"/>
        <rFont val="宋体"/>
        <family val="3"/>
        <charset val="134"/>
      </rPr>
      <t xml:space="preserve">人均费用
</t>
    </r>
    <r>
      <rPr>
        <sz val="14"/>
        <rFont val="Arial Narrow"/>
        <family val="2"/>
      </rPr>
      <t>Per capita costs</t>
    </r>
  </si>
  <si>
    <t>总人数
Total member</t>
  </si>
  <si>
    <t>含税总费用合计Total cost with VAT</t>
  </si>
  <si>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t>
    </r>
    <r>
      <rPr>
        <b/>
        <sz val="14"/>
        <rFont val="宋体"/>
        <family val="3"/>
        <charset val="134"/>
      </rPr>
      <t>）</t>
    </r>
  </si>
  <si>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</si>
  <si>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</si>
  <si>
    <r>
      <t>/</t>
    </r>
    <r>
      <rPr>
        <sz val="14"/>
        <rFont val="宋体"/>
        <family val="3"/>
        <charset val="134"/>
      </rPr>
      <t>人</t>
    </r>
  </si>
  <si>
    <t>注册服务费</t>
  </si>
  <si>
    <t>注册费</t>
  </si>
  <si>
    <t>Time
次数</t>
  </si>
  <si>
    <t>Men
人数</t>
  </si>
  <si>
    <t>单价</t>
  </si>
  <si>
    <r>
      <t>/</t>
    </r>
    <r>
      <rPr>
        <sz val="14"/>
        <rFont val="宋体"/>
        <family val="3"/>
        <charset val="134"/>
      </rPr>
      <t>票</t>
    </r>
  </si>
  <si>
    <t>其他费用（若有）other cost （if has）</t>
  </si>
  <si>
    <t>国际机票出票费 service fee</t>
  </si>
  <si>
    <t>具体信息</t>
  </si>
  <si>
    <t>国际机票(预计费用）International Tickets（est。）</t>
  </si>
  <si>
    <r>
      <t xml:space="preserve">Time
</t>
    </r>
    <r>
      <rPr>
        <b/>
        <sz val="14"/>
        <rFont val="宋体"/>
        <family val="3"/>
        <charset val="134"/>
      </rPr>
      <t>次数</t>
    </r>
  </si>
  <si>
    <r>
      <t xml:space="preserve">Men
</t>
    </r>
    <r>
      <rPr>
        <b/>
        <sz val="14"/>
        <rFont val="宋体"/>
        <family val="3"/>
        <charset val="134"/>
      </rPr>
      <t>人数</t>
    </r>
  </si>
  <si>
    <r>
      <t xml:space="preserve">Unit Price
</t>
    </r>
    <r>
      <rPr>
        <b/>
        <sz val="14"/>
        <rFont val="宋体"/>
        <family val="3"/>
        <charset val="134"/>
      </rPr>
      <t>单价</t>
    </r>
  </si>
  <si>
    <r>
      <t xml:space="preserve">Logistic Flight Cost Sum
</t>
    </r>
    <r>
      <rPr>
        <b/>
        <sz val="14"/>
        <rFont val="宋体"/>
        <family val="3"/>
        <charset val="134"/>
      </rPr>
      <t>机票交通费用</t>
    </r>
  </si>
  <si>
    <t>未税总费用合计Total cost without VAT</t>
  </si>
  <si>
    <t xml:space="preserve">服务费率Service fee % </t>
  </si>
  <si>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</si>
  <si>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</si>
  <si>
    <t>元/人</t>
    <phoneticPr fontId="10" type="noConversion"/>
  </si>
  <si>
    <t>黄果树专车包车-19座中巴</t>
    <phoneticPr fontId="10" type="noConversion"/>
  </si>
  <si>
    <t>黄果树瀑布</t>
    <phoneticPr fontId="10" type="noConversion"/>
  </si>
  <si>
    <t>门票160+黄果树大扶梯50</t>
    <phoneticPr fontId="10" type="noConversion"/>
  </si>
  <si>
    <t>其他要求（若有）
Other request</t>
  </si>
  <si>
    <r>
      <t>/</t>
    </r>
    <r>
      <rPr>
        <sz val="14"/>
        <rFont val="宋体"/>
        <family val="3"/>
        <charset val="134"/>
      </rPr>
      <t>次</t>
    </r>
  </si>
  <si>
    <t>项目未税费用的3%（实报实销）</t>
  </si>
  <si>
    <t>其他不可预计费用 contingencies</t>
  </si>
  <si>
    <r>
      <rPr>
        <sz val="14"/>
        <rFont val="Arial Narrow"/>
        <family val="2"/>
      </rPr>
      <t>/</t>
    </r>
    <r>
      <rPr>
        <sz val="14"/>
        <rFont val="宋体"/>
        <family val="3"/>
        <charset val="134"/>
      </rPr>
      <t>人</t>
    </r>
    <r>
      <rPr>
        <sz val="14"/>
        <rFont val="Arial Narrow"/>
        <family val="2"/>
      </rPr>
      <t>/</t>
    </r>
    <r>
      <rPr>
        <sz val="14"/>
        <rFont val="宋体"/>
        <family val="3"/>
        <charset val="134"/>
      </rPr>
      <t>次</t>
    </r>
  </si>
  <si>
    <t>机票或是火车票 （预估机票）</t>
  </si>
  <si>
    <r>
      <t>/</t>
    </r>
    <r>
      <rPr>
        <sz val="14"/>
        <color indexed="8"/>
        <rFont val="宋体"/>
        <family val="3"/>
        <charset val="134"/>
      </rPr>
      <t>人</t>
    </r>
    <r>
      <rPr>
        <sz val="14"/>
        <color indexed="8"/>
        <rFont val="Arial Narrow"/>
        <family val="2"/>
      </rPr>
      <t>/</t>
    </r>
    <r>
      <rPr>
        <sz val="14"/>
        <color indexed="8"/>
        <rFont val="宋体"/>
        <family val="3"/>
        <charset val="134"/>
      </rPr>
      <t>天</t>
    </r>
  </si>
  <si>
    <t>工作人员人工费 含交通,通讯,用餐</t>
    <phoneticPr fontId="10" type="noConversion"/>
  </si>
  <si>
    <r>
      <t>/</t>
    </r>
    <r>
      <rPr>
        <sz val="14"/>
        <color indexed="8"/>
        <rFont val="宋体"/>
        <family val="3"/>
        <charset val="134"/>
      </rPr>
      <t>室</t>
    </r>
    <r>
      <rPr>
        <sz val="14"/>
        <color indexed="8"/>
        <rFont val="Arial Narrow"/>
        <family val="2"/>
      </rPr>
      <t>/</t>
    </r>
    <r>
      <rPr>
        <sz val="14"/>
        <color indexed="8"/>
        <rFont val="宋体"/>
        <family val="3"/>
        <charset val="134"/>
      </rPr>
      <t>天</t>
    </r>
  </si>
  <si>
    <t>住宿</t>
  </si>
  <si>
    <t>会务公司陪同人员
Accompanying costs</t>
  </si>
  <si>
    <t>酒店以及接送机工作人员（预估）</t>
    <phoneticPr fontId="10" type="noConversion"/>
  </si>
  <si>
    <t>地接社工作人员人工费local-guiding workers</t>
    <phoneticPr fontId="10" type="noConversion"/>
  </si>
  <si>
    <t>服务人工
service Manpower</t>
  </si>
  <si>
    <t>Visa</t>
  </si>
  <si>
    <r>
      <t xml:space="preserve">List
</t>
    </r>
    <r>
      <rPr>
        <b/>
        <sz val="14"/>
        <rFont val="宋体"/>
        <family val="3"/>
        <charset val="134"/>
      </rPr>
      <t>份</t>
    </r>
  </si>
  <si>
    <r>
      <rPr>
        <b/>
        <sz val="14"/>
        <rFont val="宋体"/>
        <family val="3"/>
        <charset val="134"/>
      </rPr>
      <t xml:space="preserve">签证
</t>
    </r>
    <r>
      <rPr>
        <b/>
        <sz val="14"/>
        <rFont val="Arial Narrow"/>
        <family val="2"/>
      </rPr>
      <t>Visa</t>
    </r>
  </si>
  <si>
    <r>
      <t>/</t>
    </r>
    <r>
      <rPr>
        <sz val="14"/>
        <rFont val="宋体"/>
        <family val="3"/>
        <charset val="134"/>
      </rPr>
      <t>人</t>
    </r>
    <r>
      <rPr>
        <sz val="14"/>
        <rFont val="Arial Narrow"/>
        <family val="2"/>
      </rPr>
      <t>/</t>
    </r>
    <r>
      <rPr>
        <sz val="14"/>
        <rFont val="宋体"/>
        <family val="3"/>
        <charset val="134"/>
      </rPr>
      <t>次</t>
    </r>
  </si>
  <si>
    <t>意外保险Insurance（按实际参会人员上保险，按实际发生结算，康乐保员工无需上保险）</t>
    <phoneticPr fontId="10" type="noConversion"/>
  </si>
  <si>
    <t>保险 Insurance</t>
  </si>
  <si>
    <r>
      <t>List</t>
    </r>
    <r>
      <rPr>
        <b/>
        <sz val="14"/>
        <rFont val="宋体"/>
        <family val="3"/>
        <charset val="134"/>
      </rPr>
      <t xml:space="preserve">
份</t>
    </r>
  </si>
  <si>
    <r>
      <rPr>
        <b/>
        <sz val="14"/>
        <rFont val="宋体"/>
        <family val="3"/>
        <charset val="134"/>
      </rPr>
      <t xml:space="preserve">保险
</t>
    </r>
    <r>
      <rPr>
        <b/>
        <sz val="14"/>
        <rFont val="Arial Narrow"/>
        <family val="2"/>
      </rPr>
      <t xml:space="preserve">Insurance </t>
    </r>
  </si>
  <si>
    <t>/次</t>
  </si>
  <si>
    <t>贵阳机场-酒店-团建-希尔顿逸林</t>
    <phoneticPr fontId="10" type="noConversion"/>
  </si>
  <si>
    <t>团建全程用车（12日-14日）</t>
    <phoneticPr fontId="10" type="noConversion"/>
  </si>
  <si>
    <r>
      <rPr>
        <sz val="14"/>
        <rFont val="宋体"/>
        <family val="3"/>
        <charset val="134"/>
      </rPr>
      <t xml:space="preserve">用车
</t>
    </r>
    <r>
      <rPr>
        <sz val="14"/>
        <rFont val="Arial Narrow"/>
        <family val="2"/>
      </rPr>
      <t xml:space="preserve">Vehicle usage 
</t>
    </r>
    <r>
      <rPr>
        <sz val="14"/>
        <rFont val="宋体"/>
        <family val="3"/>
        <charset val="134"/>
      </rPr>
      <t xml:space="preserve">
</t>
    </r>
    <phoneticPr fontId="10" type="noConversion"/>
  </si>
  <si>
    <r>
      <t xml:space="preserve">Day
</t>
    </r>
    <r>
      <rPr>
        <b/>
        <sz val="14"/>
        <rFont val="宋体"/>
        <family val="3"/>
        <charset val="134"/>
      </rPr>
      <t>天数</t>
    </r>
  </si>
  <si>
    <r>
      <t xml:space="preserve">Vehicle
</t>
    </r>
    <r>
      <rPr>
        <b/>
        <sz val="14"/>
        <rFont val="宋体"/>
        <family val="3"/>
        <charset val="134"/>
      </rPr>
      <t>辆</t>
    </r>
  </si>
  <si>
    <r>
      <t xml:space="preserve">Logistic Cost Sum
</t>
    </r>
    <r>
      <rPr>
        <b/>
        <sz val="14"/>
        <rFont val="宋体"/>
        <family val="3"/>
        <charset val="134"/>
      </rPr>
      <t>交通费用</t>
    </r>
  </si>
  <si>
    <t>4月14日外出晚餐</t>
    <phoneticPr fontId="10" type="noConversion"/>
  </si>
  <si>
    <t>4月13日外出晚餐</t>
    <phoneticPr fontId="10" type="noConversion"/>
  </si>
  <si>
    <t>4月13日外出午餐</t>
    <phoneticPr fontId="10" type="noConversion"/>
  </si>
  <si>
    <t xml:space="preserve">4月12日外出晚餐 </t>
    <phoneticPr fontId="10" type="noConversion"/>
  </si>
  <si>
    <r>
      <t xml:space="preserve">QTY
</t>
    </r>
    <r>
      <rPr>
        <b/>
        <sz val="14"/>
        <rFont val="宋体"/>
        <family val="3"/>
        <charset val="134"/>
      </rPr>
      <t>人数</t>
    </r>
  </si>
  <si>
    <r>
      <t xml:space="preserve">Catering Sum
</t>
    </r>
    <r>
      <rPr>
        <b/>
        <sz val="14"/>
        <rFont val="宋体"/>
        <family val="3"/>
        <charset val="134"/>
      </rPr>
      <t>会议餐饮成本共计</t>
    </r>
  </si>
  <si>
    <r>
      <t>/</t>
    </r>
    <r>
      <rPr>
        <sz val="14"/>
        <rFont val="宋体"/>
        <family val="3"/>
        <charset val="134"/>
      </rPr>
      <t>场</t>
    </r>
    <phoneticPr fontId="10" type="noConversion"/>
  </si>
  <si>
    <t>Days
天数</t>
  </si>
  <si>
    <r>
      <t xml:space="preserve">Qty
</t>
    </r>
    <r>
      <rPr>
        <b/>
        <sz val="14"/>
        <rFont val="宋体"/>
        <family val="3"/>
        <charset val="134"/>
      </rPr>
      <t>数量</t>
    </r>
  </si>
  <si>
    <r>
      <rPr>
        <b/>
        <sz val="14"/>
        <rFont val="宋体"/>
        <family val="3"/>
        <charset val="134"/>
      </rPr>
      <t>会议室合计</t>
    </r>
    <r>
      <rPr>
        <b/>
        <sz val="14"/>
        <rFont val="Arial Narrow"/>
        <family val="2"/>
      </rPr>
      <t>Meeting Room total fee</t>
    </r>
  </si>
  <si>
    <t>预留房间，费用现场自付</t>
    <phoneticPr fontId="10" type="noConversion"/>
  </si>
  <si>
    <r>
      <t>/</t>
    </r>
    <r>
      <rPr>
        <sz val="14"/>
        <rFont val="宋体"/>
        <family val="3"/>
        <charset val="134"/>
      </rPr>
      <t>室</t>
    </r>
    <r>
      <rPr>
        <sz val="14"/>
        <rFont val="Arial Narrow"/>
        <family val="2"/>
      </rPr>
      <t>/</t>
    </r>
    <r>
      <rPr>
        <sz val="14"/>
        <rFont val="宋体"/>
        <family val="3"/>
        <charset val="134"/>
      </rPr>
      <t>天</t>
    </r>
  </si>
  <si>
    <r>
      <rPr>
        <sz val="14"/>
        <rFont val="宋体"/>
        <family val="3"/>
        <charset val="134"/>
      </rPr>
      <t>单间</t>
    </r>
    <r>
      <rPr>
        <sz val="14"/>
        <rFont val="Arial Narrow"/>
        <family val="2"/>
      </rPr>
      <t xml:space="preserve">  4</t>
    </r>
    <r>
      <rPr>
        <sz val="14"/>
        <rFont val="宋体"/>
        <family val="3"/>
        <charset val="134"/>
      </rPr>
      <t>月</t>
    </r>
    <r>
      <rPr>
        <sz val="14"/>
        <rFont val="Arial Narrow"/>
        <family val="2"/>
      </rPr>
      <t>14</t>
    </r>
    <r>
      <rPr>
        <sz val="14"/>
        <rFont val="宋体"/>
        <family val="3"/>
        <charset val="134"/>
      </rPr>
      <t>日</t>
    </r>
    <r>
      <rPr>
        <sz val="14"/>
        <rFont val="Arial Narrow"/>
        <family val="2"/>
      </rPr>
      <t>-16</t>
    </r>
    <r>
      <rPr>
        <sz val="14"/>
        <rFont val="宋体"/>
        <family val="3"/>
        <charset val="134"/>
      </rPr>
      <t>日</t>
    </r>
    <r>
      <rPr>
        <sz val="14"/>
        <rFont val="Arial Narrow"/>
        <family val="2"/>
      </rPr>
      <t xml:space="preserve"> 2</t>
    </r>
    <r>
      <rPr>
        <sz val="14"/>
        <rFont val="宋体"/>
        <family val="3"/>
        <charset val="134"/>
      </rPr>
      <t>晚</t>
    </r>
    <r>
      <rPr>
        <sz val="14"/>
        <rFont val="Arial Narrow"/>
        <family val="2"/>
      </rPr>
      <t xml:space="preserve"> </t>
    </r>
    <r>
      <rPr>
        <sz val="14"/>
        <rFont val="宋体"/>
        <family val="3"/>
        <charset val="134"/>
      </rPr>
      <t>含早</t>
    </r>
    <phoneticPr fontId="10" type="noConversion"/>
  </si>
  <si>
    <t>安顺百灵希尔顿逸林酒店</t>
    <phoneticPr fontId="10" type="noConversion"/>
  </si>
  <si>
    <t>单间 4月12日-14日 2晚 含早</t>
    <phoneticPr fontId="10" type="noConversion"/>
  </si>
  <si>
    <t>匠庐·村晓民宿</t>
    <phoneticPr fontId="10" type="noConversion"/>
  </si>
  <si>
    <r>
      <t xml:space="preserve">Total
</t>
    </r>
    <r>
      <rPr>
        <b/>
        <sz val="14"/>
        <rFont val="宋体"/>
        <family val="3"/>
        <charset val="134"/>
      </rPr>
      <t>小计</t>
    </r>
  </si>
  <si>
    <r>
      <t xml:space="preserve">Room
</t>
    </r>
    <r>
      <rPr>
        <b/>
        <sz val="14"/>
        <rFont val="宋体"/>
        <family val="3"/>
        <charset val="134"/>
      </rPr>
      <t>房间数</t>
    </r>
  </si>
  <si>
    <r>
      <t xml:space="preserve">Accommodation Sum
</t>
    </r>
    <r>
      <rPr>
        <b/>
        <sz val="14"/>
        <rFont val="宋体"/>
        <family val="3"/>
        <charset val="134"/>
      </rPr>
      <t>住宿成本共计</t>
    </r>
  </si>
  <si>
    <r>
      <t>(If you'd like to add the new items, please insert lines in-between.)(</t>
    </r>
    <r>
      <rPr>
        <sz val="14"/>
        <rFont val="宋体"/>
        <family val="3"/>
        <charset val="134"/>
      </rPr>
      <t>如果您需要添加新项目，请在行中间添加</t>
    </r>
    <r>
      <rPr>
        <sz val="14"/>
        <rFont val="Arial Narrow"/>
        <family val="2"/>
      </rPr>
      <t xml:space="preserve">.) </t>
    </r>
  </si>
  <si>
    <r>
      <t xml:space="preserve">Total Cost with VAT:
</t>
    </r>
    <r>
      <rPr>
        <sz val="14"/>
        <rFont val="宋体"/>
        <family val="3"/>
        <charset val="134"/>
      </rPr>
      <t>含税</t>
    </r>
    <r>
      <rPr>
        <sz val="14"/>
        <rFont val="宋体"/>
        <family val="3"/>
        <charset val="134"/>
      </rPr>
      <t>费用总计</t>
    </r>
    <r>
      <rPr>
        <sz val="14"/>
        <rFont val="Arial Narrow"/>
        <family val="2"/>
      </rPr>
      <t>:</t>
    </r>
  </si>
  <si>
    <r>
      <t xml:space="preserve">Net  cost
</t>
    </r>
    <r>
      <rPr>
        <sz val="14"/>
        <rFont val="宋体"/>
        <family val="3"/>
        <charset val="134"/>
      </rPr>
      <t>未税费用总计</t>
    </r>
  </si>
  <si>
    <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</si>
  <si>
    <t>耿吴茜</t>
    <phoneticPr fontId="10" type="noConversion"/>
  </si>
  <si>
    <r>
      <t xml:space="preserve">Quotationer </t>
    </r>
    <r>
      <rPr>
        <sz val="14"/>
        <rFont val="宋体"/>
        <family val="3"/>
        <charset val="134"/>
      </rPr>
      <t>报价人</t>
    </r>
    <r>
      <rPr>
        <sz val="14"/>
        <rFont val="Arial Narrow"/>
        <family val="2"/>
      </rPr>
      <t xml:space="preserve">
</t>
    </r>
  </si>
  <si>
    <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</si>
  <si>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t>贵州安顺</t>
    <phoneticPr fontId="10" type="noConversion"/>
  </si>
  <si>
    <r>
      <t xml:space="preserve">Place of Meeting:
</t>
    </r>
    <r>
      <rPr>
        <sz val="14"/>
        <rFont val="宋体"/>
        <family val="3"/>
        <charset val="134"/>
      </rPr>
      <t>会议举办城市</t>
    </r>
  </si>
  <si>
    <r>
      <t xml:space="preserve"> Quotation Date:
</t>
    </r>
    <r>
      <rPr>
        <sz val="14"/>
        <rFont val="宋体"/>
        <family val="3"/>
        <charset val="134"/>
      </rPr>
      <t>报价</t>
    </r>
    <r>
      <rPr>
        <sz val="14"/>
        <rFont val="宋体"/>
        <family val="3"/>
        <charset val="134"/>
      </rPr>
      <t>日期</t>
    </r>
  </si>
  <si>
    <t>北京康辉</t>
    <phoneticPr fontId="10" type="noConversion"/>
  </si>
  <si>
    <r>
      <t xml:space="preserve">Supplier Name
</t>
    </r>
    <r>
      <rPr>
        <sz val="14"/>
        <rFont val="宋体"/>
        <family val="3"/>
        <charset val="134"/>
      </rPr>
      <t>供应商名称</t>
    </r>
  </si>
  <si>
    <t>管理层会议</t>
    <phoneticPr fontId="10" type="noConversion"/>
  </si>
  <si>
    <r>
      <t xml:space="preserve">Project Name
</t>
    </r>
    <r>
      <rPr>
        <sz val="14"/>
        <rFont val="宋体"/>
        <family val="3"/>
        <charset val="134"/>
      </rPr>
      <t>项目名称</t>
    </r>
  </si>
  <si>
    <t>M.I.C.E Cost Breakdown会议费用细分表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</si>
</sst>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176" formatCode="0.0"/>
    <numFmt numFmtId="177" formatCode="[$￥-804]#,##0.00_);[Red]\([$￥-804]#,##0.00\)"/>
    <numFmt numFmtId="178" formatCode="0_ "/>
    <numFmt numFmtId="179" formatCode="&quot;¥&quot;#,##0.00"/>
    <numFmt numFmtId="180" formatCode="[$￥-804]#,##0.00"/>
    <numFmt numFmtId="181" formatCode="&quot;¥&quot;#,##0.00_);[Red]\(&quot;¥&quot;#,##0.00\)"/>
  </numFmts>
  <fonts count="20" x14ac:knownFonts="1">
    <font>
      <sz val="11"/>
      <color theme="1"/>
      <name val="等线"/>
      <family val="2"/>
      <charset val="134"/>
      <scheme val="minor"/>
    </font>
    <font>
      <sz val="12"/>
      <name val="宋体"/>
      <family val="3"/>
      <charset val="134"/>
    </font>
    <font>
      <sz val="10"/>
      <name val="Arial Narrow"/>
      <family val="2"/>
    </font>
    <font>
      <sz val="9"/>
      <name val="等线"/>
      <family val="2"/>
      <charset val="134"/>
      <scheme val="minor"/>
    </font>
    <font>
      <b/>
      <sz val="10"/>
      <name val="Arial Narrow"/>
      <family val="2"/>
    </font>
    <font>
      <sz val="14"/>
      <name val="宋体"/>
      <family val="3"/>
      <charset val="134"/>
    </font>
    <font>
      <sz val="14"/>
      <name val="Arial Narrow"/>
      <family val="2"/>
    </font>
    <font>
      <b/>
      <sz val="14"/>
      <name val="宋体"/>
      <family val="3"/>
      <charset val="134"/>
    </font>
    <font>
      <b/>
      <sz val="14"/>
      <name val="Arial Narrow"/>
      <family val="2"/>
    </font>
    <font>
      <b/>
      <sz val="16"/>
      <name val="Arial Narrow"/>
      <family val="2"/>
    </font>
    <font>
      <sz val="9"/>
      <name val="宋体"/>
      <family val="3"/>
      <charset val="134"/>
    </font>
    <font>
      <sz val="14"/>
      <color theme="1"/>
      <name val="宋体"/>
      <family val="3"/>
      <charset val="134"/>
    </font>
    <font>
      <sz val="10"/>
      <name val="宋体"/>
      <family val="3"/>
      <charset val="134"/>
    </font>
    <font>
      <sz val="14"/>
      <color theme="1"/>
      <name val="Arial Narrow"/>
      <family val="2"/>
    </font>
    <font>
      <sz val="14"/>
      <color indexed="8"/>
      <name val="宋体"/>
      <family val="3"/>
      <charset val="134"/>
    </font>
    <font>
      <sz val="14"/>
      <color indexed="8"/>
      <name val="Arial Narrow"/>
      <family val="2"/>
    </font>
    <font>
      <b/>
      <sz val="10"/>
      <name val="宋体"/>
      <family val="3"/>
      <charset val="134"/>
    </font>
    <font>
      <sz val="24"/>
      <name val="Arial Narrow"/>
      <family val="2"/>
    </font>
    <font>
      <b/>
      <sz val="18"/>
      <name val="Arial"/>
      <family val="2"/>
    </font>
    <font>
      <b/>
      <sz val="18"/>
      <name val="宋体"/>
      <family val="3"/>
      <charset val="134"/>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s>
  <borders count="35">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0" fontId="1" fillId="0" borderId="0"/>
  </cellStyleXfs>
  <cellXfs count="140">
    <xf numFmtId="0" fontId="0" fillId="0" borderId="0" xfId="0">
      <alignment vertical="center"/>
    </xf>
    <xf numFmtId="0" fontId="2" fillId="0" borderId="0" xfId="1" applyFont="1" applyAlignment="1">
      <alignment vertical="center" wrapText="1"/>
    </xf>
    <xf numFmtId="176" fontId="2" fillId="0" borderId="0" xfId="1" applyNumberFormat="1" applyFont="1" applyAlignment="1">
      <alignment vertical="center" wrapText="1"/>
    </xf>
    <xf numFmtId="0" fontId="4" fillId="0" borderId="0" xfId="1" applyFont="1" applyAlignment="1">
      <alignment vertical="center" wrapText="1"/>
    </xf>
    <xf numFmtId="0" fontId="6" fillId="0" borderId="4" xfId="1" applyFont="1" applyBorder="1" applyAlignment="1">
      <alignment vertical="center" wrapText="1"/>
    </xf>
    <xf numFmtId="0" fontId="5" fillId="0" borderId="5" xfId="1" applyFont="1" applyBorder="1" applyAlignment="1">
      <alignment vertical="center" wrapText="1"/>
    </xf>
    <xf numFmtId="0" fontId="6" fillId="0" borderId="7" xfId="1" applyFont="1" applyBorder="1" applyAlignment="1">
      <alignment vertical="center" wrapText="1"/>
    </xf>
    <xf numFmtId="0" fontId="5" fillId="0" borderId="8" xfId="1" applyFont="1" applyBorder="1" applyAlignment="1">
      <alignment vertical="center" wrapText="1"/>
    </xf>
    <xf numFmtId="177" fontId="5" fillId="0" borderId="9" xfId="1" applyNumberFormat="1" applyFont="1" applyBorder="1" applyAlignment="1">
      <alignment vertical="center" wrapText="1"/>
    </xf>
    <xf numFmtId="177" fontId="5" fillId="0" borderId="10" xfId="1" applyNumberFormat="1" applyFont="1" applyBorder="1" applyAlignment="1">
      <alignment vertical="center" wrapText="1"/>
    </xf>
    <xf numFmtId="177" fontId="6" fillId="0" borderId="11" xfId="1" applyNumberFormat="1" applyFont="1" applyBorder="1" applyAlignment="1">
      <alignment vertical="center" wrapText="1"/>
    </xf>
    <xf numFmtId="9" fontId="5" fillId="0" borderId="12" xfId="1" applyNumberFormat="1" applyFont="1" applyBorder="1" applyAlignment="1">
      <alignment vertical="center" wrapText="1"/>
    </xf>
    <xf numFmtId="0" fontId="7" fillId="2" borderId="8" xfId="1" applyFont="1" applyFill="1" applyBorder="1" applyAlignment="1">
      <alignment vertical="center" wrapText="1"/>
    </xf>
    <xf numFmtId="10" fontId="5" fillId="0" borderId="12" xfId="1" applyNumberFormat="1" applyFont="1" applyBorder="1" applyAlignment="1">
      <alignment vertical="center" wrapText="1"/>
    </xf>
    <xf numFmtId="0" fontId="8" fillId="2" borderId="8" xfId="1" applyFont="1" applyFill="1" applyBorder="1" applyAlignment="1">
      <alignment vertical="center" wrapText="1"/>
    </xf>
    <xf numFmtId="179" fontId="8" fillId="3" borderId="7" xfId="1" applyNumberFormat="1" applyFont="1" applyFill="1" applyBorder="1" applyAlignment="1">
      <alignment vertical="center" wrapText="1"/>
    </xf>
    <xf numFmtId="180" fontId="6" fillId="0" borderId="13" xfId="1" applyNumberFormat="1" applyFont="1" applyBorder="1" applyAlignment="1">
      <alignment vertical="center" wrapText="1"/>
    </xf>
    <xf numFmtId="176" fontId="6" fillId="0" borderId="7" xfId="1" applyNumberFormat="1" applyFont="1" applyBorder="1" applyAlignment="1">
      <alignment vertical="center" wrapText="1"/>
    </xf>
    <xf numFmtId="0" fontId="6" fillId="0" borderId="12" xfId="1" quotePrefix="1" applyFont="1" applyBorder="1" applyAlignment="1">
      <alignment vertical="center" wrapText="1"/>
    </xf>
    <xf numFmtId="179" fontId="6" fillId="0" borderId="11" xfId="1" applyNumberFormat="1" applyFont="1" applyBorder="1" applyAlignment="1">
      <alignment vertical="center" wrapText="1"/>
    </xf>
    <xf numFmtId="0" fontId="5" fillId="0" borderId="12" xfId="1" applyFont="1" applyBorder="1" applyAlignment="1">
      <alignment vertical="center" wrapText="1"/>
    </xf>
    <xf numFmtId="0" fontId="5" fillId="0" borderId="14" xfId="1" applyFont="1" applyBorder="1" applyAlignment="1">
      <alignment vertical="center" wrapText="1"/>
    </xf>
    <xf numFmtId="180" fontId="6" fillId="0" borderId="6" xfId="1" applyNumberFormat="1" applyFont="1" applyBorder="1" applyAlignment="1">
      <alignment vertical="center" wrapText="1"/>
    </xf>
    <xf numFmtId="0" fontId="6" fillId="0" borderId="15" xfId="1" quotePrefix="1" applyFont="1" applyBorder="1" applyAlignment="1">
      <alignment vertical="center" wrapText="1"/>
    </xf>
    <xf numFmtId="179" fontId="6" fillId="0" borderId="16" xfId="1" applyNumberFormat="1" applyFont="1" applyBorder="1" applyAlignment="1">
      <alignment vertical="center" wrapText="1"/>
    </xf>
    <xf numFmtId="179" fontId="8" fillId="0" borderId="12" xfId="1" applyNumberFormat="1" applyFont="1" applyBorder="1" applyAlignment="1">
      <alignment vertical="center" wrapText="1"/>
    </xf>
    <xf numFmtId="0" fontId="7" fillId="3" borderId="6" xfId="1" applyFont="1" applyFill="1" applyBorder="1" applyAlignment="1">
      <alignment vertical="center" wrapText="1"/>
    </xf>
    <xf numFmtId="176" fontId="7" fillId="3" borderId="7" xfId="1" applyNumberFormat="1" applyFont="1" applyFill="1" applyBorder="1" applyAlignment="1">
      <alignment horizontal="center" vertical="center" wrapText="1"/>
    </xf>
    <xf numFmtId="0" fontId="7" fillId="3" borderId="7" xfId="1" applyFont="1" applyFill="1" applyBorder="1" applyAlignment="1">
      <alignment horizontal="center" vertical="center" wrapText="1"/>
    </xf>
    <xf numFmtId="179" fontId="8" fillId="3" borderId="15" xfId="1" applyNumberFormat="1" applyFont="1" applyFill="1" applyBorder="1" applyAlignment="1">
      <alignment vertical="center" wrapText="1"/>
    </xf>
    <xf numFmtId="0" fontId="2" fillId="4" borderId="0" xfId="1" applyFont="1" applyFill="1" applyAlignment="1">
      <alignment vertical="center" wrapText="1"/>
    </xf>
    <xf numFmtId="179" fontId="6" fillId="0" borderId="6" xfId="1" applyNumberFormat="1" applyFont="1" applyBorder="1" applyAlignment="1">
      <alignment vertical="center" wrapText="1"/>
    </xf>
    <xf numFmtId="3" fontId="6" fillId="0" borderId="7" xfId="1" applyNumberFormat="1" applyFont="1" applyBorder="1" applyAlignment="1">
      <alignment vertical="center" wrapText="1"/>
    </xf>
    <xf numFmtId="0" fontId="5" fillId="0" borderId="7" xfId="1" applyFont="1" applyBorder="1" applyAlignment="1">
      <alignment vertical="center" wrapText="1"/>
    </xf>
    <xf numFmtId="0" fontId="5" fillId="0" borderId="17" xfId="1" applyFont="1" applyBorder="1" applyAlignment="1">
      <alignment vertical="center" wrapText="1"/>
    </xf>
    <xf numFmtId="0" fontId="8" fillId="3" borderId="18" xfId="1" applyFont="1" applyFill="1" applyBorder="1" applyAlignment="1">
      <alignment vertical="center" wrapText="1"/>
    </xf>
    <xf numFmtId="176" fontId="8" fillId="3" borderId="7" xfId="1" applyNumberFormat="1" applyFont="1" applyFill="1" applyBorder="1" applyAlignment="1">
      <alignment horizontal="center" vertical="center" wrapText="1"/>
    </xf>
    <xf numFmtId="0" fontId="8" fillId="3" borderId="7" xfId="1" applyFont="1" applyFill="1" applyBorder="1" applyAlignment="1">
      <alignment horizontal="center" vertical="center" wrapText="1"/>
    </xf>
    <xf numFmtId="9" fontId="9" fillId="0" borderId="7" xfId="1" applyNumberFormat="1" applyFont="1" applyBorder="1" applyAlignment="1">
      <alignment vertical="center" wrapText="1"/>
    </xf>
    <xf numFmtId="179" fontId="6" fillId="3" borderId="15" xfId="1" applyNumberFormat="1" applyFont="1" applyFill="1" applyBorder="1" applyAlignment="1">
      <alignment vertical="center" wrapText="1"/>
    </xf>
    <xf numFmtId="0" fontId="5" fillId="0" borderId="15" xfId="1" applyFont="1" applyBorder="1" applyAlignment="1">
      <alignment vertical="center" wrapText="1"/>
    </xf>
    <xf numFmtId="179" fontId="6" fillId="0" borderId="7" xfId="1" applyNumberFormat="1" applyFont="1" applyBorder="1" applyAlignment="1">
      <alignment vertical="center" wrapText="1"/>
    </xf>
    <xf numFmtId="0" fontId="11" fillId="0" borderId="15" xfId="1" applyFont="1" applyBorder="1" applyAlignment="1">
      <alignment vertical="center" wrapText="1"/>
    </xf>
    <xf numFmtId="0" fontId="5" fillId="4" borderId="8" xfId="1" applyFont="1" applyFill="1" applyBorder="1" applyAlignment="1">
      <alignment vertical="center" wrapText="1"/>
    </xf>
    <xf numFmtId="176" fontId="8" fillId="3" borderId="21" xfId="1" applyNumberFormat="1" applyFont="1" applyFill="1" applyBorder="1" applyAlignment="1">
      <alignment horizontal="center" vertical="center" wrapText="1"/>
    </xf>
    <xf numFmtId="0" fontId="8" fillId="3" borderId="21" xfId="1" applyFont="1" applyFill="1" applyBorder="1" applyAlignment="1">
      <alignment horizontal="center" vertical="center" wrapText="1"/>
    </xf>
    <xf numFmtId="179" fontId="8" fillId="3" borderId="12" xfId="1" applyNumberFormat="1" applyFont="1" applyFill="1" applyBorder="1" applyAlignment="1">
      <alignment vertical="center" wrapText="1"/>
    </xf>
    <xf numFmtId="0" fontId="7" fillId="2" borderId="17" xfId="1" applyFont="1" applyFill="1" applyBorder="1" applyAlignment="1">
      <alignment vertical="center" wrapText="1"/>
    </xf>
    <xf numFmtId="0" fontId="12" fillId="0" borderId="0" xfId="1" applyFont="1" applyAlignment="1">
      <alignment vertical="center" wrapText="1"/>
    </xf>
    <xf numFmtId="0" fontId="6" fillId="0" borderId="15" xfId="1" applyFont="1" applyBorder="1" applyAlignment="1">
      <alignment vertical="center" wrapText="1"/>
    </xf>
    <xf numFmtId="3" fontId="13" fillId="0" borderId="7" xfId="1" applyNumberFormat="1" applyFont="1" applyBorder="1" applyAlignment="1">
      <alignment vertical="center" wrapText="1"/>
    </xf>
    <xf numFmtId="0" fontId="13" fillId="0" borderId="15" xfId="1" quotePrefix="1" applyFont="1" applyBorder="1" applyAlignment="1">
      <alignment vertical="center" wrapText="1"/>
    </xf>
    <xf numFmtId="179" fontId="13" fillId="0" borderId="16" xfId="1" applyNumberFormat="1" applyFont="1" applyBorder="1" applyAlignment="1">
      <alignment vertical="center" wrapText="1"/>
    </xf>
    <xf numFmtId="179" fontId="6" fillId="0" borderId="22" xfId="1" applyNumberFormat="1" applyFont="1" applyBorder="1" applyAlignment="1">
      <alignment vertical="center" wrapText="1"/>
    </xf>
    <xf numFmtId="0" fontId="5" fillId="0" borderId="17" xfId="1" applyFont="1" applyBorder="1" applyAlignment="1">
      <alignment horizontal="left" vertical="center" wrapText="1"/>
    </xf>
    <xf numFmtId="0" fontId="6" fillId="0" borderId="8" xfId="1" applyFont="1" applyBorder="1" applyAlignment="1">
      <alignment vertical="center" wrapText="1"/>
    </xf>
    <xf numFmtId="0" fontId="8" fillId="3" borderId="6" xfId="1" applyFont="1" applyFill="1" applyBorder="1" applyAlignment="1">
      <alignment vertical="center" wrapText="1"/>
    </xf>
    <xf numFmtId="0" fontId="8" fillId="3" borderId="7" xfId="1" applyFont="1" applyFill="1" applyBorder="1" applyAlignment="1">
      <alignment vertical="center" wrapText="1"/>
    </xf>
    <xf numFmtId="7" fontId="6" fillId="0" borderId="16" xfId="1" applyNumberFormat="1" applyFont="1" applyBorder="1" applyAlignment="1">
      <alignment vertical="center" wrapText="1"/>
    </xf>
    <xf numFmtId="179" fontId="5" fillId="0" borderId="15" xfId="1" applyNumberFormat="1" applyFont="1" applyBorder="1" applyAlignment="1">
      <alignment vertical="center" wrapText="1"/>
    </xf>
    <xf numFmtId="179" fontId="5" fillId="0" borderId="7" xfId="1" applyNumberFormat="1" applyFont="1" applyBorder="1" applyAlignment="1">
      <alignment vertical="center" wrapText="1"/>
    </xf>
    <xf numFmtId="0" fontId="12" fillId="0" borderId="0" xfId="1" applyFont="1" applyAlignment="1">
      <alignment vertical="center"/>
    </xf>
    <xf numFmtId="14" fontId="5" fillId="0" borderId="14" xfId="1" applyNumberFormat="1" applyFont="1" applyBorder="1" applyAlignment="1">
      <alignment vertical="center" wrapText="1"/>
    </xf>
    <xf numFmtId="14" fontId="5" fillId="0" borderId="7" xfId="1" applyNumberFormat="1" applyFont="1" applyBorder="1" applyAlignment="1">
      <alignment horizontal="left" vertical="center" wrapText="1"/>
    </xf>
    <xf numFmtId="14" fontId="5" fillId="0" borderId="17" xfId="1" applyNumberFormat="1" applyFont="1" applyBorder="1" applyAlignment="1">
      <alignment vertical="center" wrapText="1"/>
    </xf>
    <xf numFmtId="0" fontId="16" fillId="0" borderId="0" xfId="1" applyFont="1" applyAlignment="1">
      <alignment vertical="center" wrapText="1"/>
    </xf>
    <xf numFmtId="7" fontId="6" fillId="0" borderId="6" xfId="1" applyNumberFormat="1" applyFont="1" applyBorder="1" applyAlignment="1">
      <alignment vertical="center" wrapText="1"/>
    </xf>
    <xf numFmtId="0" fontId="6" fillId="0" borderId="7" xfId="1" quotePrefix="1" applyFont="1" applyBorder="1" applyAlignment="1">
      <alignment vertical="center" wrapText="1"/>
    </xf>
    <xf numFmtId="14" fontId="5" fillId="4" borderId="15" xfId="1" applyNumberFormat="1" applyFont="1" applyFill="1" applyBorder="1" applyAlignment="1">
      <alignment horizontal="left" vertical="center" wrapText="1"/>
    </xf>
    <xf numFmtId="14" fontId="5" fillId="0" borderId="17" xfId="1" applyNumberFormat="1" applyFont="1" applyBorder="1" applyAlignment="1">
      <alignment horizontal="left" vertical="center" wrapText="1"/>
    </xf>
    <xf numFmtId="0" fontId="12" fillId="4" borderId="0" xfId="1" applyFont="1" applyFill="1" applyAlignment="1">
      <alignment vertical="center" wrapText="1"/>
    </xf>
    <xf numFmtId="176" fontId="8" fillId="3" borderId="24" xfId="1" applyNumberFormat="1" applyFont="1" applyFill="1" applyBorder="1" applyAlignment="1">
      <alignment horizontal="center" vertical="center" wrapText="1"/>
    </xf>
    <xf numFmtId="176" fontId="8" fillId="3" borderId="25" xfId="1" applyNumberFormat="1" applyFont="1" applyFill="1" applyBorder="1" applyAlignment="1">
      <alignment horizontal="center" vertical="center" wrapText="1"/>
    </xf>
    <xf numFmtId="0" fontId="8" fillId="3" borderId="25" xfId="1" applyFont="1" applyFill="1" applyBorder="1" applyAlignment="1">
      <alignment horizontal="center" vertical="center" wrapText="1"/>
    </xf>
    <xf numFmtId="179" fontId="8" fillId="3" borderId="26" xfId="1" applyNumberFormat="1" applyFont="1" applyFill="1" applyBorder="1" applyAlignment="1">
      <alignment vertical="center" wrapText="1"/>
    </xf>
    <xf numFmtId="0" fontId="8" fillId="2" borderId="28" xfId="1" applyFont="1" applyFill="1" applyBorder="1" applyAlignment="1">
      <alignment vertical="center" wrapText="1"/>
    </xf>
    <xf numFmtId="0" fontId="6" fillId="2" borderId="5" xfId="1" applyFont="1" applyFill="1" applyBorder="1" applyAlignment="1">
      <alignment horizontal="right" vertical="center" wrapText="1"/>
    </xf>
    <xf numFmtId="0" fontId="6" fillId="2" borderId="17" xfId="1" applyFont="1" applyFill="1" applyBorder="1" applyAlignment="1">
      <alignment horizontal="right" vertical="center" wrapText="1"/>
    </xf>
    <xf numFmtId="0" fontId="6" fillId="2" borderId="7" xfId="1" applyFont="1" applyFill="1" applyBorder="1" applyAlignment="1">
      <alignment horizontal="right" vertical="center" wrapText="1"/>
    </xf>
    <xf numFmtId="0" fontId="5" fillId="0" borderId="7" xfId="1" applyFont="1" applyBorder="1" applyAlignment="1">
      <alignment horizontal="center" vertical="center" wrapText="1"/>
    </xf>
    <xf numFmtId="0" fontId="6" fillId="2" borderId="8" xfId="1" applyFont="1" applyFill="1" applyBorder="1" applyAlignment="1">
      <alignment horizontal="right" vertical="center" wrapText="1"/>
    </xf>
    <xf numFmtId="0" fontId="6" fillId="2" borderId="28" xfId="1" applyFont="1" applyFill="1" applyBorder="1" applyAlignment="1">
      <alignment horizontal="right" vertical="center" wrapText="1"/>
    </xf>
    <xf numFmtId="40" fontId="5" fillId="0" borderId="7" xfId="1" applyNumberFormat="1" applyFont="1" applyFill="1" applyBorder="1" applyAlignment="1">
      <alignment horizontal="left" vertical="center" wrapText="1"/>
    </xf>
    <xf numFmtId="181" fontId="6" fillId="0" borderId="16" xfId="1" applyNumberFormat="1" applyFont="1" applyFill="1" applyBorder="1" applyAlignment="1">
      <alignment vertical="center" wrapText="1"/>
    </xf>
    <xf numFmtId="0" fontId="6" fillId="0" borderId="15" xfId="1" quotePrefix="1" applyFont="1" applyFill="1" applyBorder="1" applyAlignment="1">
      <alignment vertical="center" wrapText="1"/>
    </xf>
    <xf numFmtId="3" fontId="6" fillId="0" borderId="7" xfId="1" applyNumberFormat="1" applyFont="1" applyFill="1" applyBorder="1" applyAlignment="1">
      <alignment vertical="center" wrapText="1"/>
    </xf>
    <xf numFmtId="176" fontId="6" fillId="0" borderId="7" xfId="1" applyNumberFormat="1" applyFont="1" applyFill="1" applyBorder="1" applyAlignment="1">
      <alignment vertical="center" wrapText="1"/>
    </xf>
    <xf numFmtId="179" fontId="6" fillId="0" borderId="6" xfId="1" applyNumberFormat="1" applyFont="1" applyFill="1" applyBorder="1" applyAlignment="1">
      <alignment vertical="center" wrapText="1"/>
    </xf>
    <xf numFmtId="181" fontId="6" fillId="0" borderId="7" xfId="1" applyNumberFormat="1" applyFont="1" applyFill="1" applyBorder="1" applyAlignment="1">
      <alignment vertical="center" wrapText="1"/>
    </xf>
    <xf numFmtId="14" fontId="5" fillId="0" borderId="15" xfId="1" applyNumberFormat="1" applyFont="1" applyFill="1" applyBorder="1" applyAlignment="1">
      <alignment horizontal="left" vertical="center" wrapText="1"/>
    </xf>
    <xf numFmtId="179" fontId="6" fillId="0" borderId="16" xfId="1" applyNumberFormat="1" applyFont="1" applyFill="1" applyBorder="1" applyAlignment="1">
      <alignment vertical="center" wrapText="1"/>
    </xf>
    <xf numFmtId="0" fontId="5" fillId="0" borderId="17" xfId="1" applyFont="1" applyBorder="1" applyAlignment="1">
      <alignment vertical="center" wrapText="1"/>
    </xf>
    <xf numFmtId="0" fontId="5" fillId="0" borderId="14" xfId="1" applyFont="1" applyBorder="1" applyAlignment="1">
      <alignment vertical="center" wrapText="1"/>
    </xf>
    <xf numFmtId="7" fontId="8" fillId="3" borderId="7" xfId="1" applyNumberFormat="1" applyFont="1" applyFill="1" applyBorder="1" applyAlignment="1">
      <alignment horizontal="right" vertical="center" wrapText="1"/>
    </xf>
    <xf numFmtId="0" fontId="8" fillId="3" borderId="7" xfId="1" applyFont="1" applyFill="1" applyBorder="1" applyAlignment="1">
      <alignment horizontal="right" vertical="center" wrapText="1"/>
    </xf>
    <xf numFmtId="0" fontId="5" fillId="0" borderId="7" xfId="1" applyFont="1" applyBorder="1" applyAlignment="1">
      <alignment horizontal="right" vertical="center" wrapText="1"/>
    </xf>
    <xf numFmtId="0" fontId="5" fillId="0" borderId="6" xfId="1" applyFont="1" applyBorder="1" applyAlignment="1">
      <alignment horizontal="right" vertical="center" wrapText="1"/>
    </xf>
    <xf numFmtId="177" fontId="6" fillId="0" borderId="11" xfId="1" applyNumberFormat="1" applyFont="1" applyBorder="1" applyAlignment="1">
      <alignment horizontal="right" vertical="center" wrapText="1"/>
    </xf>
    <xf numFmtId="177" fontId="5" fillId="0" borderId="10" xfId="1" applyNumberFormat="1" applyFont="1" applyBorder="1" applyAlignment="1">
      <alignment vertical="center" wrapText="1"/>
    </xf>
    <xf numFmtId="177" fontId="5" fillId="0" borderId="9" xfId="1" applyNumberFormat="1" applyFont="1" applyBorder="1" applyAlignment="1">
      <alignment vertical="center" wrapText="1"/>
    </xf>
    <xf numFmtId="178" fontId="6" fillId="0" borderId="7" xfId="1" applyNumberFormat="1" applyFont="1" applyBorder="1" applyAlignment="1">
      <alignment horizontal="right" vertical="center" wrapText="1"/>
    </xf>
    <xf numFmtId="178" fontId="5" fillId="0" borderId="7" xfId="1" applyNumberFormat="1" applyFont="1" applyBorder="1" applyAlignment="1">
      <alignment vertical="center" wrapText="1"/>
    </xf>
    <xf numFmtId="178" fontId="5" fillId="0" borderId="6" xfId="1" applyNumberFormat="1" applyFont="1" applyBorder="1" applyAlignment="1">
      <alignment vertical="center" wrapText="1"/>
    </xf>
    <xf numFmtId="177" fontId="6" fillId="0" borderId="3" xfId="1" applyNumberFormat="1" applyFont="1" applyBorder="1" applyAlignment="1">
      <alignment horizontal="right" vertical="center" wrapText="1"/>
    </xf>
    <xf numFmtId="177" fontId="5" fillId="0" borderId="2" xfId="1" applyNumberFormat="1" applyFont="1" applyBorder="1" applyAlignment="1">
      <alignment vertical="center" wrapText="1"/>
    </xf>
    <xf numFmtId="177" fontId="5" fillId="0" borderId="1" xfId="1" applyNumberFormat="1" applyFont="1" applyBorder="1" applyAlignment="1">
      <alignment vertical="center" wrapText="1"/>
    </xf>
    <xf numFmtId="0" fontId="8" fillId="3" borderId="16" xfId="1" applyFont="1" applyFill="1" applyBorder="1" applyAlignment="1">
      <alignment horizontal="center" vertical="center" wrapText="1"/>
    </xf>
    <xf numFmtId="0" fontId="8" fillId="3" borderId="15" xfId="1" applyFont="1" applyFill="1" applyBorder="1" applyAlignment="1">
      <alignment horizontal="center" vertical="center" wrapText="1"/>
    </xf>
    <xf numFmtId="179" fontId="8" fillId="3" borderId="16" xfId="1" applyNumberFormat="1" applyFont="1" applyFill="1" applyBorder="1" applyAlignment="1">
      <alignment horizontal="right" vertical="center" wrapText="1"/>
    </xf>
    <xf numFmtId="179" fontId="8" fillId="3" borderId="20" xfId="1" applyNumberFormat="1" applyFont="1" applyFill="1" applyBorder="1" applyAlignment="1">
      <alignment horizontal="right" vertical="center" wrapText="1"/>
    </xf>
    <xf numFmtId="179" fontId="8" fillId="3" borderId="19" xfId="1" applyNumberFormat="1" applyFont="1" applyFill="1" applyBorder="1" applyAlignment="1">
      <alignment horizontal="right" vertical="center" wrapText="1"/>
    </xf>
    <xf numFmtId="180" fontId="6" fillId="0" borderId="16" xfId="1" applyNumberFormat="1" applyFont="1" applyBorder="1" applyAlignment="1">
      <alignment vertical="center" wrapText="1"/>
    </xf>
    <xf numFmtId="180" fontId="5" fillId="0" borderId="20" xfId="1" applyNumberFormat="1" applyFont="1" applyBorder="1" applyAlignment="1">
      <alignment vertical="center" wrapText="1"/>
    </xf>
    <xf numFmtId="180" fontId="5" fillId="0" borderId="19" xfId="1" applyNumberFormat="1" applyFont="1" applyBorder="1" applyAlignment="1">
      <alignment vertical="center" wrapText="1"/>
    </xf>
    <xf numFmtId="0" fontId="5" fillId="0" borderId="20" xfId="1" applyFont="1" applyBorder="1" applyAlignment="1">
      <alignment horizontal="right" vertical="center" wrapText="1"/>
    </xf>
    <xf numFmtId="0" fontId="5" fillId="0" borderId="19" xfId="1" applyFont="1" applyBorder="1" applyAlignment="1">
      <alignment horizontal="right" vertical="center" wrapText="1"/>
    </xf>
    <xf numFmtId="0" fontId="7" fillId="3" borderId="16" xfId="1" applyFont="1" applyFill="1" applyBorder="1" applyAlignment="1">
      <alignment horizontal="center" vertical="center" wrapText="1"/>
    </xf>
    <xf numFmtId="0" fontId="19" fillId="0" borderId="34" xfId="1" applyFont="1" applyBorder="1" applyAlignment="1">
      <alignment horizontal="center" vertical="center" wrapText="1"/>
    </xf>
    <xf numFmtId="0" fontId="18" fillId="0" borderId="33" xfId="1" applyFont="1" applyBorder="1" applyAlignment="1">
      <alignment horizontal="center" vertical="center" wrapText="1"/>
    </xf>
    <xf numFmtId="0" fontId="18" fillId="0" borderId="32"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0" xfId="1" applyFont="1" applyBorder="1" applyAlignment="1">
      <alignment horizontal="center" vertical="center" wrapText="1"/>
    </xf>
    <xf numFmtId="14" fontId="6" fillId="0" borderId="16" xfId="1" applyNumberFormat="1" applyFont="1" applyBorder="1" applyAlignment="1">
      <alignment horizontal="center" vertical="center" wrapText="1"/>
    </xf>
    <xf numFmtId="0" fontId="6" fillId="0" borderId="20"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6" xfId="1" applyFont="1" applyBorder="1" applyAlignment="1">
      <alignment horizontal="center" vertical="center" wrapText="1"/>
    </xf>
    <xf numFmtId="179" fontId="17" fillId="0" borderId="16" xfId="1" applyNumberFormat="1" applyFont="1" applyBorder="1" applyAlignment="1">
      <alignment horizontal="right" vertical="center" wrapText="1"/>
    </xf>
    <xf numFmtId="179" fontId="17" fillId="0" borderId="20" xfId="1" applyNumberFormat="1" applyFont="1" applyBorder="1" applyAlignment="1">
      <alignment horizontal="right" vertical="center" wrapText="1"/>
    </xf>
    <xf numFmtId="179" fontId="17" fillId="0" borderId="19" xfId="1" applyNumberFormat="1" applyFont="1" applyBorder="1" applyAlignment="1">
      <alignment horizontal="right" vertical="center" wrapText="1"/>
    </xf>
    <xf numFmtId="179" fontId="17" fillId="0" borderId="3" xfId="1" applyNumberFormat="1" applyFont="1" applyBorder="1" applyAlignment="1">
      <alignment horizontal="right" vertical="center" wrapText="1"/>
    </xf>
    <xf numFmtId="179" fontId="17" fillId="0" borderId="2" xfId="1" applyNumberFormat="1" applyFont="1" applyBorder="1" applyAlignment="1">
      <alignment horizontal="right" vertical="center" wrapText="1"/>
    </xf>
    <xf numFmtId="179" fontId="17" fillId="0" borderId="1" xfId="1" applyNumberFormat="1" applyFont="1" applyBorder="1" applyAlignment="1">
      <alignment horizontal="right" vertical="center" wrapText="1"/>
    </xf>
    <xf numFmtId="0" fontId="6" fillId="0" borderId="29" xfId="1" applyFont="1" applyBorder="1" applyAlignment="1">
      <alignment horizontal="left" vertical="center" wrapText="1"/>
    </xf>
    <xf numFmtId="0" fontId="6" fillId="0" borderId="0" xfId="1" applyFont="1" applyAlignment="1">
      <alignment horizontal="left" vertical="center" wrapText="1"/>
    </xf>
    <xf numFmtId="0" fontId="6" fillId="0" borderId="18" xfId="1" applyFont="1" applyBorder="1" applyAlignment="1">
      <alignment horizontal="left" vertical="center" wrapText="1"/>
    </xf>
    <xf numFmtId="0" fontId="8" fillId="3" borderId="27"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6" fillId="4" borderId="17" xfId="1" applyFont="1" applyFill="1" applyBorder="1" applyAlignment="1">
      <alignment horizontal="left" vertical="center" wrapText="1"/>
    </xf>
    <xf numFmtId="0" fontId="6" fillId="4" borderId="23" xfId="1" applyFont="1" applyFill="1" applyBorder="1" applyAlignment="1">
      <alignment horizontal="left" vertical="center" wrapText="1"/>
    </xf>
  </cellXfs>
  <cellStyles count="2">
    <cellStyle name="常规" xfId="0" builtinId="0"/>
    <cellStyle name="常规 2 2" xfId="1" xr:uid="{F31622F4-1415-4394-8EA6-F31204390F28}"/>
  </cellStyles>
  <dxfs count="2">
    <dxf>
      <fill>
        <patternFill patternType="solid">
          <fgColor indexed="64"/>
          <bgColor rgb="FFFFC7CE"/>
        </patternFill>
      </fill>
    </dxf>
    <dxf>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259080</xdr:colOff>
      <xdr:row>0</xdr:row>
      <xdr:rowOff>83820</xdr:rowOff>
    </xdr:from>
    <xdr:ext cx="1973580" cy="457200"/>
    <xdr:pic>
      <xdr:nvPicPr>
        <xdr:cNvPr id="2" name="Picture 2">
          <a:extLst>
            <a:ext uri="{FF2B5EF4-FFF2-40B4-BE49-F238E27FC236}">
              <a16:creationId xmlns:a16="http://schemas.microsoft.com/office/drawing/2014/main" id="{2241BB18-7166-437B-88D0-C86A15966C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83820"/>
          <a:ext cx="19735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2BE5-DD9F-4322-BEF2-168A933D3829}">
  <sheetPr>
    <pageSetUpPr fitToPage="1"/>
  </sheetPr>
  <dimension ref="A1:H49"/>
  <sheetViews>
    <sheetView showGridLines="0" tabSelected="1" zoomScale="70" zoomScaleNormal="70" zoomScaleSheetLayoutView="50" workbookViewId="0">
      <selection activeCell="H19" sqref="H19"/>
    </sheetView>
  </sheetViews>
  <sheetFormatPr defaultColWidth="12.25" defaultRowHeight="13" x14ac:dyDescent="0.3"/>
  <cols>
    <col min="1" max="1" width="58.9140625" style="3" customWidth="1"/>
    <col min="2" max="2" width="42.25" style="3" customWidth="1"/>
    <col min="3" max="3" width="17.9140625" style="1" bestFit="1" customWidth="1"/>
    <col min="4" max="4" width="11.25" style="1" bestFit="1" customWidth="1"/>
    <col min="5" max="5" width="10.6640625" style="1" bestFit="1" customWidth="1"/>
    <col min="6" max="6" width="8.4140625" style="2" bestFit="1" customWidth="1"/>
    <col min="7" max="7" width="16.6640625" style="1" bestFit="1" customWidth="1"/>
    <col min="8" max="8" width="42.75" style="1" customWidth="1"/>
    <col min="9" max="9" width="13.75" style="1" customWidth="1"/>
    <col min="10" max="16384" width="12.25" style="1"/>
  </cols>
  <sheetData>
    <row r="1" spans="1:8" ht="51.75" customHeight="1" thickBot="1" x14ac:dyDescent="0.35">
      <c r="A1" s="117" t="s">
        <v>91</v>
      </c>
      <c r="B1" s="118"/>
      <c r="C1" s="118"/>
      <c r="D1" s="118"/>
      <c r="E1" s="118"/>
      <c r="F1" s="118"/>
      <c r="G1" s="119"/>
    </row>
    <row r="2" spans="1:8" ht="35.5" x14ac:dyDescent="0.3">
      <c r="A2" s="81" t="s">
        <v>90</v>
      </c>
      <c r="B2" s="120" t="s">
        <v>89</v>
      </c>
      <c r="C2" s="121"/>
      <c r="D2" s="121"/>
      <c r="E2" s="121"/>
      <c r="F2" s="121"/>
      <c r="G2" s="122"/>
    </row>
    <row r="3" spans="1:8" ht="35.5" x14ac:dyDescent="0.3">
      <c r="A3" s="80" t="s">
        <v>88</v>
      </c>
      <c r="B3" s="79" t="s">
        <v>87</v>
      </c>
      <c r="C3" s="78" t="s">
        <v>86</v>
      </c>
      <c r="D3" s="123">
        <v>44272</v>
      </c>
      <c r="E3" s="124"/>
      <c r="F3" s="124"/>
      <c r="G3" s="125"/>
    </row>
    <row r="4" spans="1:8" ht="36.5" x14ac:dyDescent="0.3">
      <c r="A4" s="80" t="s">
        <v>85</v>
      </c>
      <c r="B4" s="79" t="s">
        <v>84</v>
      </c>
      <c r="C4" s="78" t="s">
        <v>83</v>
      </c>
      <c r="D4" s="126">
        <v>3</v>
      </c>
      <c r="E4" s="124"/>
      <c r="F4" s="124"/>
      <c r="G4" s="125"/>
    </row>
    <row r="5" spans="1:8" ht="37" x14ac:dyDescent="0.3">
      <c r="A5" s="80" t="s">
        <v>82</v>
      </c>
      <c r="B5" s="79" t="s">
        <v>81</v>
      </c>
      <c r="C5" s="78" t="s">
        <v>80</v>
      </c>
      <c r="D5" s="126">
        <v>13</v>
      </c>
      <c r="E5" s="124"/>
      <c r="F5" s="124"/>
      <c r="G5" s="125"/>
    </row>
    <row r="6" spans="1:8" ht="35.5" x14ac:dyDescent="0.3">
      <c r="A6" s="77" t="s">
        <v>79</v>
      </c>
      <c r="B6" s="127">
        <f>C45</f>
        <v>75517.919999999998</v>
      </c>
      <c r="C6" s="128"/>
      <c r="D6" s="128"/>
      <c r="E6" s="128"/>
      <c r="F6" s="128"/>
      <c r="G6" s="129"/>
    </row>
    <row r="7" spans="1:8" ht="37" thickBot="1" x14ac:dyDescent="0.35">
      <c r="A7" s="76" t="s">
        <v>78</v>
      </c>
      <c r="B7" s="130">
        <f>C47</f>
        <v>80592.724224000005</v>
      </c>
      <c r="C7" s="131"/>
      <c r="D7" s="131"/>
      <c r="E7" s="131"/>
      <c r="F7" s="131"/>
      <c r="G7" s="132"/>
    </row>
    <row r="8" spans="1:8" ht="18.75" customHeight="1" thickBot="1" x14ac:dyDescent="0.35">
      <c r="A8" s="133" t="s">
        <v>77</v>
      </c>
      <c r="B8" s="134"/>
      <c r="C8" s="134"/>
      <c r="D8" s="134"/>
      <c r="E8" s="134"/>
      <c r="F8" s="134"/>
      <c r="G8" s="135"/>
    </row>
    <row r="9" spans="1:8" s="3" customFormat="1" ht="36" x14ac:dyDescent="0.3">
      <c r="A9" s="75" t="s">
        <v>76</v>
      </c>
      <c r="B9" s="74">
        <f>SUM(G10:G11)</f>
        <v>37960</v>
      </c>
      <c r="C9" s="136" t="s">
        <v>19</v>
      </c>
      <c r="D9" s="137"/>
      <c r="E9" s="73" t="s">
        <v>75</v>
      </c>
      <c r="F9" s="72" t="s">
        <v>65</v>
      </c>
      <c r="G9" s="71" t="s">
        <v>74</v>
      </c>
    </row>
    <row r="10" spans="1:8" ht="18.5" x14ac:dyDescent="0.3">
      <c r="A10" s="69" t="s">
        <v>73</v>
      </c>
      <c r="B10" s="82" t="s">
        <v>72</v>
      </c>
      <c r="C10" s="83">
        <v>1460</v>
      </c>
      <c r="D10" s="84" t="s">
        <v>69</v>
      </c>
      <c r="E10" s="85">
        <v>13</v>
      </c>
      <c r="F10" s="86">
        <v>2</v>
      </c>
      <c r="G10" s="87">
        <f>C10*E10*F10</f>
        <v>37960</v>
      </c>
      <c r="H10" s="48"/>
    </row>
    <row r="11" spans="1:8" s="30" customFormat="1" ht="18.5" x14ac:dyDescent="0.3">
      <c r="A11" s="69" t="s">
        <v>71</v>
      </c>
      <c r="B11" s="82" t="s">
        <v>70</v>
      </c>
      <c r="C11" s="88">
        <v>500</v>
      </c>
      <c r="D11" s="84" t="s">
        <v>69</v>
      </c>
      <c r="E11" s="85">
        <v>12</v>
      </c>
      <c r="F11" s="86">
        <v>0</v>
      </c>
      <c r="G11" s="87">
        <f>C11*E11*F11</f>
        <v>0</v>
      </c>
      <c r="H11" s="70" t="s">
        <v>68</v>
      </c>
    </row>
    <row r="12" spans="1:8" s="3" customFormat="1" ht="36" x14ac:dyDescent="0.3">
      <c r="A12" s="14" t="s">
        <v>67</v>
      </c>
      <c r="B12" s="29">
        <f>SUM(G13:G13)</f>
        <v>0</v>
      </c>
      <c r="C12" s="106" t="s">
        <v>19</v>
      </c>
      <c r="D12" s="107"/>
      <c r="E12" s="37" t="s">
        <v>66</v>
      </c>
      <c r="F12" s="36" t="s">
        <v>65</v>
      </c>
      <c r="G12" s="35"/>
    </row>
    <row r="13" spans="1:8" s="3" customFormat="1" ht="18.5" x14ac:dyDescent="0.3">
      <c r="A13" s="69"/>
      <c r="B13" s="68"/>
      <c r="C13" s="41"/>
      <c r="D13" s="67" t="s">
        <v>64</v>
      </c>
      <c r="E13" s="32"/>
      <c r="F13" s="17"/>
      <c r="G13" s="66">
        <f>C13*E13*F13</f>
        <v>0</v>
      </c>
      <c r="H13" s="65"/>
    </row>
    <row r="14" spans="1:8" s="3" customFormat="1" ht="35.5" x14ac:dyDescent="0.3">
      <c r="A14" s="14" t="s">
        <v>63</v>
      </c>
      <c r="B14" s="29">
        <f>SUM(G15:G18)</f>
        <v>18300</v>
      </c>
      <c r="C14" s="106" t="s">
        <v>19</v>
      </c>
      <c r="D14" s="107"/>
      <c r="E14" s="37" t="s">
        <v>62</v>
      </c>
      <c r="F14" s="36" t="s">
        <v>17</v>
      </c>
      <c r="G14" s="35"/>
    </row>
    <row r="15" spans="1:8" ht="18.75" customHeight="1" x14ac:dyDescent="0.3">
      <c r="A15" s="64"/>
      <c r="B15" s="63" t="s">
        <v>61</v>
      </c>
      <c r="C15" s="24">
        <v>300</v>
      </c>
      <c r="D15" s="23" t="s">
        <v>6</v>
      </c>
      <c r="E15" s="32">
        <v>13</v>
      </c>
      <c r="F15" s="17">
        <v>1</v>
      </c>
      <c r="G15" s="31">
        <f>C15*E15*F15</f>
        <v>3900</v>
      </c>
      <c r="H15" s="61"/>
    </row>
    <row r="16" spans="1:8" ht="18.75" customHeight="1" x14ac:dyDescent="0.3">
      <c r="A16" s="62"/>
      <c r="B16" s="63" t="s">
        <v>60</v>
      </c>
      <c r="C16" s="24">
        <v>300</v>
      </c>
      <c r="D16" s="23" t="s">
        <v>6</v>
      </c>
      <c r="E16" s="32">
        <v>13</v>
      </c>
      <c r="F16" s="17">
        <v>1</v>
      </c>
      <c r="G16" s="31">
        <f>C16*E16*F16</f>
        <v>3900</v>
      </c>
      <c r="H16" s="61"/>
    </row>
    <row r="17" spans="1:8" ht="18.75" customHeight="1" x14ac:dyDescent="0.3">
      <c r="A17" s="62"/>
      <c r="B17" s="63" t="s">
        <v>59</v>
      </c>
      <c r="C17" s="24">
        <v>300</v>
      </c>
      <c r="D17" s="23" t="s">
        <v>6</v>
      </c>
      <c r="E17" s="32">
        <v>13</v>
      </c>
      <c r="F17" s="17">
        <v>1</v>
      </c>
      <c r="G17" s="31">
        <f>C17*E17*F17</f>
        <v>3900</v>
      </c>
      <c r="H17" s="61"/>
    </row>
    <row r="18" spans="1:8" ht="18.75" customHeight="1" x14ac:dyDescent="0.3">
      <c r="A18" s="62"/>
      <c r="B18" s="89" t="s">
        <v>58</v>
      </c>
      <c r="C18" s="90">
        <v>200</v>
      </c>
      <c r="D18" s="84" t="s">
        <v>6</v>
      </c>
      <c r="E18" s="85">
        <v>33</v>
      </c>
      <c r="F18" s="86">
        <v>1</v>
      </c>
      <c r="G18" s="87">
        <f>C18*E18*F18</f>
        <v>6600</v>
      </c>
      <c r="H18" s="61"/>
    </row>
    <row r="19" spans="1:8" s="3" customFormat="1" ht="35.5" x14ac:dyDescent="0.3">
      <c r="A19" s="14" t="s">
        <v>57</v>
      </c>
      <c r="B19" s="29">
        <f>SUM(G20:G21)</f>
        <v>4000</v>
      </c>
      <c r="C19" s="106" t="s">
        <v>19</v>
      </c>
      <c r="D19" s="107"/>
      <c r="E19" s="37" t="s">
        <v>56</v>
      </c>
      <c r="F19" s="36" t="s">
        <v>55</v>
      </c>
      <c r="G19" s="35"/>
    </row>
    <row r="20" spans="1:8" s="3" customFormat="1" ht="18.75" customHeight="1" x14ac:dyDescent="0.3">
      <c r="A20" s="138" t="s">
        <v>54</v>
      </c>
      <c r="B20" s="60" t="s">
        <v>53</v>
      </c>
      <c r="C20" s="58">
        <v>4000</v>
      </c>
      <c r="D20" s="23" t="s">
        <v>51</v>
      </c>
      <c r="E20" s="32">
        <v>1</v>
      </c>
      <c r="F20" s="32">
        <v>1</v>
      </c>
      <c r="G20" s="31">
        <f>C20*E20*F20</f>
        <v>4000</v>
      </c>
      <c r="H20" s="48" t="s">
        <v>52</v>
      </c>
    </row>
    <row r="21" spans="1:8" s="3" customFormat="1" ht="18" x14ac:dyDescent="0.3">
      <c r="A21" s="139"/>
      <c r="B21" s="59"/>
      <c r="C21" s="58"/>
      <c r="D21" s="23" t="s">
        <v>51</v>
      </c>
      <c r="E21" s="6"/>
      <c r="F21" s="32"/>
      <c r="G21" s="31">
        <f>C21*E21*F21</f>
        <v>0</v>
      </c>
      <c r="H21" s="48"/>
    </row>
    <row r="22" spans="1:8" s="3" customFormat="1" ht="36" x14ac:dyDescent="0.3">
      <c r="A22" s="14" t="s">
        <v>50</v>
      </c>
      <c r="B22" s="29">
        <f>SUM(G23:G23)</f>
        <v>0</v>
      </c>
      <c r="C22" s="106" t="s">
        <v>19</v>
      </c>
      <c r="D22" s="107"/>
      <c r="E22" s="37" t="s">
        <v>18</v>
      </c>
      <c r="F22" s="36" t="s">
        <v>49</v>
      </c>
      <c r="G22" s="57"/>
    </row>
    <row r="23" spans="1:8" ht="52.5" x14ac:dyDescent="0.3">
      <c r="A23" s="7" t="s">
        <v>48</v>
      </c>
      <c r="B23" s="40" t="s">
        <v>47</v>
      </c>
      <c r="C23" s="24"/>
      <c r="D23" s="49" t="s">
        <v>46</v>
      </c>
      <c r="E23" s="32"/>
      <c r="F23" s="17"/>
      <c r="G23" s="31">
        <f>C23*E23*F23</f>
        <v>0</v>
      </c>
      <c r="H23" s="48"/>
    </row>
    <row r="24" spans="1:8" ht="35.5" x14ac:dyDescent="0.3">
      <c r="A24" s="14" t="s">
        <v>45</v>
      </c>
      <c r="B24" s="29">
        <f>SUM(G25:G25)</f>
        <v>0</v>
      </c>
      <c r="C24" s="106" t="s">
        <v>19</v>
      </c>
      <c r="D24" s="107"/>
      <c r="E24" s="37" t="s">
        <v>18</v>
      </c>
      <c r="F24" s="36" t="s">
        <v>44</v>
      </c>
      <c r="G24" s="56"/>
    </row>
    <row r="25" spans="1:8" ht="18.5" x14ac:dyDescent="0.3">
      <c r="A25" s="55" t="s">
        <v>43</v>
      </c>
      <c r="C25" s="24"/>
      <c r="D25" s="23" t="s">
        <v>6</v>
      </c>
      <c r="E25" s="32"/>
      <c r="F25" s="17"/>
      <c r="G25" s="31">
        <f>C25*E25*F25</f>
        <v>0</v>
      </c>
    </row>
    <row r="26" spans="1:8" ht="35.5" x14ac:dyDescent="0.3">
      <c r="A26" s="12" t="s">
        <v>42</v>
      </c>
      <c r="B26" s="29">
        <f>SUM(G27:G31)</f>
        <v>1500</v>
      </c>
      <c r="C26" s="106" t="s">
        <v>19</v>
      </c>
      <c r="D26" s="107"/>
      <c r="E26" s="37" t="s">
        <v>18</v>
      </c>
      <c r="F26" s="36"/>
      <c r="G26" s="35"/>
    </row>
    <row r="27" spans="1:8" ht="18.75" customHeight="1" x14ac:dyDescent="0.3">
      <c r="A27" s="54" t="s">
        <v>41</v>
      </c>
      <c r="B27" s="40" t="s">
        <v>40</v>
      </c>
      <c r="C27" s="53"/>
      <c r="D27" s="23" t="s">
        <v>33</v>
      </c>
      <c r="E27" s="32"/>
      <c r="F27" s="17"/>
      <c r="G27" s="31">
        <f>C27*E27*F27</f>
        <v>0</v>
      </c>
    </row>
    <row r="28" spans="1:8" ht="18.5" x14ac:dyDescent="0.3">
      <c r="A28" s="91" t="s">
        <v>39</v>
      </c>
      <c r="B28" s="42" t="s">
        <v>38</v>
      </c>
      <c r="C28" s="52"/>
      <c r="D28" s="51" t="s">
        <v>37</v>
      </c>
      <c r="E28" s="50"/>
      <c r="F28" s="50"/>
      <c r="G28" s="22">
        <f>C28*E28*F28</f>
        <v>0</v>
      </c>
    </row>
    <row r="29" spans="1:8" ht="18.5" x14ac:dyDescent="0.3">
      <c r="A29" s="92"/>
      <c r="B29" s="42" t="s">
        <v>36</v>
      </c>
      <c r="C29" s="52">
        <v>500</v>
      </c>
      <c r="D29" s="51" t="s">
        <v>35</v>
      </c>
      <c r="E29" s="50">
        <v>1</v>
      </c>
      <c r="F29" s="50">
        <v>3</v>
      </c>
      <c r="G29" s="22">
        <f>C29*E29*F29</f>
        <v>1500</v>
      </c>
    </row>
    <row r="30" spans="1:8" ht="18.5" x14ac:dyDescent="0.3">
      <c r="A30" s="92"/>
      <c r="B30" s="40" t="s">
        <v>34</v>
      </c>
      <c r="C30" s="24"/>
      <c r="D30" s="23" t="s">
        <v>33</v>
      </c>
      <c r="E30" s="32"/>
      <c r="F30" s="32"/>
      <c r="G30" s="22">
        <f>C30*E30*F30</f>
        <v>0</v>
      </c>
      <c r="H30" s="48"/>
    </row>
    <row r="31" spans="1:8" ht="18.5" x14ac:dyDescent="0.3">
      <c r="A31" s="7" t="s">
        <v>32</v>
      </c>
      <c r="B31" s="40" t="s">
        <v>31</v>
      </c>
      <c r="D31" s="49" t="s">
        <v>30</v>
      </c>
      <c r="E31" s="32"/>
      <c r="F31" s="32"/>
      <c r="G31" s="22">
        <f>C31*E31*F31</f>
        <v>0</v>
      </c>
      <c r="H31" s="48"/>
    </row>
    <row r="32" spans="1:8" ht="35.5" x14ac:dyDescent="0.3">
      <c r="A32" s="47" t="s">
        <v>29</v>
      </c>
      <c r="B32" s="46">
        <f>SUM(G33:G34)</f>
        <v>8164</v>
      </c>
      <c r="C32" s="106" t="s">
        <v>19</v>
      </c>
      <c r="D32" s="107"/>
      <c r="E32" s="45" t="s">
        <v>18</v>
      </c>
      <c r="F32" s="44"/>
      <c r="G32" s="35"/>
    </row>
    <row r="33" spans="1:8" ht="18" x14ac:dyDescent="0.3">
      <c r="A33" s="43" t="s">
        <v>27</v>
      </c>
      <c r="B33" s="42" t="s">
        <v>28</v>
      </c>
      <c r="C33" s="41">
        <v>210</v>
      </c>
      <c r="D33" s="40" t="s">
        <v>25</v>
      </c>
      <c r="E33" s="17">
        <v>13</v>
      </c>
      <c r="F33" s="17">
        <v>1</v>
      </c>
      <c r="G33" s="22">
        <f>C33*E33*F33</f>
        <v>2730</v>
      </c>
    </row>
    <row r="34" spans="1:8" ht="18" x14ac:dyDescent="0.3">
      <c r="A34" s="43" t="s">
        <v>27</v>
      </c>
      <c r="B34" s="42" t="s">
        <v>26</v>
      </c>
      <c r="C34" s="41">
        <v>418</v>
      </c>
      <c r="D34" s="40" t="s">
        <v>25</v>
      </c>
      <c r="E34" s="17">
        <v>13</v>
      </c>
      <c r="F34" s="17">
        <v>1</v>
      </c>
      <c r="G34" s="22">
        <f>C34*E34*F34</f>
        <v>5434</v>
      </c>
    </row>
    <row r="35" spans="1:8" ht="106" x14ac:dyDescent="0.3">
      <c r="A35" s="14" t="s">
        <v>24</v>
      </c>
      <c r="B35" s="39" t="s">
        <v>23</v>
      </c>
      <c r="C35" s="108">
        <f>SUM(B9+B12+B14+B19+B22+B24+B26+B32)-G30</f>
        <v>69924</v>
      </c>
      <c r="D35" s="109"/>
      <c r="E35" s="109"/>
      <c r="F35" s="109"/>
      <c r="G35" s="110"/>
    </row>
    <row r="36" spans="1:8" ht="20" x14ac:dyDescent="0.3">
      <c r="A36" s="7" t="s">
        <v>22</v>
      </c>
      <c r="B36" s="38">
        <v>0.08</v>
      </c>
      <c r="C36" s="111">
        <f>C35*B36</f>
        <v>5593.92</v>
      </c>
      <c r="D36" s="112"/>
      <c r="E36" s="112"/>
      <c r="F36" s="112"/>
      <c r="G36" s="113"/>
    </row>
    <row r="37" spans="1:8" ht="17.5" x14ac:dyDescent="0.3">
      <c r="A37" s="12" t="s">
        <v>21</v>
      </c>
      <c r="B37" s="109">
        <f>C35+C36</f>
        <v>75517.919999999998</v>
      </c>
      <c r="C37" s="114">
        <f>C35*C36</f>
        <v>391149262.07999998</v>
      </c>
      <c r="D37" s="114"/>
      <c r="E37" s="114"/>
      <c r="F37" s="114"/>
      <c r="G37" s="115"/>
    </row>
    <row r="38" spans="1:8" ht="35.5" x14ac:dyDescent="0.3">
      <c r="A38" s="14" t="s">
        <v>20</v>
      </c>
      <c r="B38" s="29">
        <f>SUM(G39:G41)</f>
        <v>0</v>
      </c>
      <c r="C38" s="106" t="s">
        <v>19</v>
      </c>
      <c r="D38" s="107"/>
      <c r="E38" s="37" t="s">
        <v>18</v>
      </c>
      <c r="F38" s="36" t="s">
        <v>17</v>
      </c>
      <c r="G38" s="35"/>
    </row>
    <row r="39" spans="1:8" ht="18.5" x14ac:dyDescent="0.3">
      <c r="A39" s="7" t="s">
        <v>16</v>
      </c>
      <c r="B39" s="33" t="s">
        <v>15</v>
      </c>
      <c r="C39" s="24"/>
      <c r="D39" s="23" t="s">
        <v>12</v>
      </c>
      <c r="E39" s="32"/>
      <c r="F39" s="17"/>
      <c r="G39" s="31">
        <f>C39*E39*F39</f>
        <v>0</v>
      </c>
    </row>
    <row r="40" spans="1:8" ht="18.5" x14ac:dyDescent="0.3">
      <c r="A40" s="34" t="s">
        <v>14</v>
      </c>
      <c r="B40" s="33"/>
      <c r="C40" s="24"/>
      <c r="D40" s="23" t="s">
        <v>12</v>
      </c>
      <c r="E40" s="32"/>
      <c r="F40" s="17"/>
      <c r="G40" s="31">
        <f>C40*E40*F40</f>
        <v>0</v>
      </c>
    </row>
    <row r="41" spans="1:8" ht="18.5" x14ac:dyDescent="0.3">
      <c r="A41" s="34" t="s">
        <v>13</v>
      </c>
      <c r="B41" s="33"/>
      <c r="C41" s="24"/>
      <c r="D41" s="23" t="s">
        <v>12</v>
      </c>
      <c r="E41" s="32"/>
      <c r="F41" s="17"/>
      <c r="G41" s="31">
        <f>C41*E41*F41</f>
        <v>0</v>
      </c>
      <c r="H41" s="30"/>
    </row>
    <row r="42" spans="1:8" ht="35" x14ac:dyDescent="0.3">
      <c r="A42" s="12" t="s">
        <v>8</v>
      </c>
      <c r="B42" s="29">
        <f>SUM(G43:G44)</f>
        <v>0</v>
      </c>
      <c r="C42" s="116" t="s">
        <v>11</v>
      </c>
      <c r="D42" s="107"/>
      <c r="E42" s="28" t="s">
        <v>10</v>
      </c>
      <c r="F42" s="27" t="s">
        <v>9</v>
      </c>
      <c r="G42" s="26"/>
    </row>
    <row r="43" spans="1:8" ht="18.5" x14ac:dyDescent="0.3">
      <c r="A43" s="7" t="s">
        <v>8</v>
      </c>
      <c r="B43" s="25"/>
      <c r="C43" s="24"/>
      <c r="D43" s="23" t="s">
        <v>6</v>
      </c>
      <c r="E43" s="17"/>
      <c r="F43" s="17"/>
      <c r="G43" s="22">
        <f>C43*E43*F43</f>
        <v>0</v>
      </c>
    </row>
    <row r="44" spans="1:8" ht="18.5" x14ac:dyDescent="0.3">
      <c r="A44" s="21" t="s">
        <v>7</v>
      </c>
      <c r="B44" s="20"/>
      <c r="C44" s="19"/>
      <c r="D44" s="18" t="s">
        <v>6</v>
      </c>
      <c r="E44" s="17"/>
      <c r="F44" s="17"/>
      <c r="G44" s="16">
        <f>G43*C44</f>
        <v>0</v>
      </c>
    </row>
    <row r="45" spans="1:8" ht="54" x14ac:dyDescent="0.3">
      <c r="A45" s="14" t="s">
        <v>5</v>
      </c>
      <c r="B45" s="15" t="s">
        <v>4</v>
      </c>
      <c r="C45" s="93">
        <f>B37+B38+G30+B42</f>
        <v>75517.919999999998</v>
      </c>
      <c r="D45" s="94"/>
      <c r="E45" s="95"/>
      <c r="F45" s="95"/>
      <c r="G45" s="96"/>
    </row>
    <row r="46" spans="1:8" ht="18.5" x14ac:dyDescent="0.3">
      <c r="A46" s="14" t="s">
        <v>3</v>
      </c>
      <c r="B46" s="13">
        <v>6.7199999999999996E-2</v>
      </c>
      <c r="C46" s="97">
        <f>C45*B46</f>
        <v>5074.8042239999995</v>
      </c>
      <c r="D46" s="98"/>
      <c r="E46" s="98"/>
      <c r="F46" s="98"/>
      <c r="G46" s="99"/>
    </row>
    <row r="47" spans="1:8" ht="18" x14ac:dyDescent="0.3">
      <c r="A47" s="12" t="s">
        <v>2</v>
      </c>
      <c r="B47" s="11"/>
      <c r="C47" s="10">
        <f>C45+C46</f>
        <v>80592.724224000005</v>
      </c>
      <c r="D47" s="9"/>
      <c r="E47" s="9"/>
      <c r="F47" s="9"/>
      <c r="G47" s="8"/>
    </row>
    <row r="48" spans="1:8" ht="35" x14ac:dyDescent="0.3">
      <c r="A48" s="7" t="s">
        <v>1</v>
      </c>
      <c r="B48" s="6"/>
      <c r="C48" s="100">
        <v>13</v>
      </c>
      <c r="D48" s="101"/>
      <c r="E48" s="101"/>
      <c r="F48" s="101"/>
      <c r="G48" s="102"/>
    </row>
    <row r="49" spans="1:7" ht="36" thickBot="1" x14ac:dyDescent="0.35">
      <c r="A49" s="5" t="s">
        <v>0</v>
      </c>
      <c r="B49" s="4"/>
      <c r="C49" s="103">
        <f>C47/C48</f>
        <v>6199.4403249230772</v>
      </c>
      <c r="D49" s="104"/>
      <c r="E49" s="104"/>
      <c r="F49" s="104"/>
      <c r="G49" s="105"/>
    </row>
  </sheetData>
  <protectedRanges>
    <protectedRange sqref="D3 B3" name="Area 1"/>
    <protectedRange sqref="B39:F41 B49:F49 C23:F23 A25 C25:F25 C15:D18" name="Area 7_2"/>
    <protectedRange sqref="B44:C44 B48:F48 B31 A47 C35:F37 D31:F31 B29:E30 B28:C28 E28 E44:F44 A36:A37 B35 G28:G31" name="Area 6_2"/>
    <protectedRange sqref="A48:F48 A25 H38:H40 C25:F25 A29:A30 E44:G44 D29:D30 A44:C44 I38:GT41 H25:GT25 G15 G16:H18 C15:D18" name="Area 5_2"/>
    <protectedRange sqref="H41" name="Area 5_2_1"/>
    <protectedRange sqref="D27" name="Area 6_2_3"/>
    <protectedRange sqref="D27" name="Area 5_2_2"/>
    <protectedRange sqref="C27 E27:F27" name="Area 6_2_3_1"/>
    <protectedRange sqref="B27" name="Area 6_2_1_1"/>
    <protectedRange sqref="G33:G34" name="Area 6_2_4"/>
    <protectedRange sqref="B23" name="Area 7_2_1"/>
  </protectedRanges>
  <mergeCells count="27">
    <mergeCell ref="C26:D26"/>
    <mergeCell ref="A1:G1"/>
    <mergeCell ref="B2:G2"/>
    <mergeCell ref="D3:G3"/>
    <mergeCell ref="D4:G4"/>
    <mergeCell ref="D5:G5"/>
    <mergeCell ref="C19:D19"/>
    <mergeCell ref="B6:G6"/>
    <mergeCell ref="B7:G7"/>
    <mergeCell ref="A8:G8"/>
    <mergeCell ref="C9:D9"/>
    <mergeCell ref="A20:A21"/>
    <mergeCell ref="C12:D12"/>
    <mergeCell ref="C14:D14"/>
    <mergeCell ref="C22:D22"/>
    <mergeCell ref="C24:D24"/>
    <mergeCell ref="A28:A30"/>
    <mergeCell ref="C45:G45"/>
    <mergeCell ref="C46:G46"/>
    <mergeCell ref="C48:G48"/>
    <mergeCell ref="C49:G49"/>
    <mergeCell ref="C32:D32"/>
    <mergeCell ref="C35:G35"/>
    <mergeCell ref="C36:G36"/>
    <mergeCell ref="B37:G37"/>
    <mergeCell ref="C38:D38"/>
    <mergeCell ref="C42:D42"/>
  </mergeCells>
  <phoneticPr fontId="3" type="noConversion"/>
  <conditionalFormatting sqref="C18">
    <cfRule type="cellIs" dxfId="1" priority="2" stopIfTrue="1" operator="greaterThan">
      <formula>500</formula>
    </cfRule>
  </conditionalFormatting>
  <conditionalFormatting sqref="C15:C17">
    <cfRule type="cellIs" dxfId="0" priority="1" stopIfTrue="1" operator="greaterThan">
      <formula>500</formula>
    </cfRule>
  </conditionalFormatting>
  <dataValidations count="5">
    <dataValidation allowBlank="1" showInputMessage="1" showErrorMessage="1" prompt="Double click, entering into the linked cell of &quot;Debriefing Check List&quot; to input directly_x000a__x000a_双击进入&quot;描述清单&quot;的相应单元格进行输入"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39:B65540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B131075:B131076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B196611:B196612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B262147:B262148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B327683:B327684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B393219:B393220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B458755:B458756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B524291:B524292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B589827:B589828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B655363:B655364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B720899:B720900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B786435:B786436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B851971:B851972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B917507:B917508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B983043:B983044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39:D65540 IZ65539:IZ65540 SV65539:SV65540 ACR65539:ACR65540 AMN65539:AMN65540 AWJ65539:AWJ65540 BGF65539:BGF65540 BQB65539:BQB65540 BZX65539:BZX65540 CJT65539:CJT65540 CTP65539:CTP65540 DDL65539:DDL65540 DNH65539:DNH65540 DXD65539:DXD65540 EGZ65539:EGZ65540 EQV65539:EQV65540 FAR65539:FAR65540 FKN65539:FKN65540 FUJ65539:FUJ65540 GEF65539:GEF65540 GOB65539:GOB65540 GXX65539:GXX65540 HHT65539:HHT65540 HRP65539:HRP65540 IBL65539:IBL65540 ILH65539:ILH65540 IVD65539:IVD65540 JEZ65539:JEZ65540 JOV65539:JOV65540 JYR65539:JYR65540 KIN65539:KIN65540 KSJ65539:KSJ65540 LCF65539:LCF65540 LMB65539:LMB65540 LVX65539:LVX65540 MFT65539:MFT65540 MPP65539:MPP65540 MZL65539:MZL65540 NJH65539:NJH65540 NTD65539:NTD65540 OCZ65539:OCZ65540 OMV65539:OMV65540 OWR65539:OWR65540 PGN65539:PGN65540 PQJ65539:PQJ65540 QAF65539:QAF65540 QKB65539:QKB65540 QTX65539:QTX65540 RDT65539:RDT65540 RNP65539:RNP65540 RXL65539:RXL65540 SHH65539:SHH65540 SRD65539:SRD65540 TAZ65539:TAZ65540 TKV65539:TKV65540 TUR65539:TUR65540 UEN65539:UEN65540 UOJ65539:UOJ65540 UYF65539:UYF65540 VIB65539:VIB65540 VRX65539:VRX65540 WBT65539:WBT65540 WLP65539:WLP65540 WVL65539:WVL65540 D131075:D131076 IZ131075:IZ131076 SV131075:SV131076 ACR131075:ACR131076 AMN131075:AMN131076 AWJ131075:AWJ131076 BGF131075:BGF131076 BQB131075:BQB131076 BZX131075:BZX131076 CJT131075:CJT131076 CTP131075:CTP131076 DDL131075:DDL131076 DNH131075:DNH131076 DXD131075:DXD131076 EGZ131075:EGZ131076 EQV131075:EQV131076 FAR131075:FAR131076 FKN131075:FKN131076 FUJ131075:FUJ131076 GEF131075:GEF131076 GOB131075:GOB131076 GXX131075:GXX131076 HHT131075:HHT131076 HRP131075:HRP131076 IBL131075:IBL131076 ILH131075:ILH131076 IVD131075:IVD131076 JEZ131075:JEZ131076 JOV131075:JOV131076 JYR131075:JYR131076 KIN131075:KIN131076 KSJ131075:KSJ131076 LCF131075:LCF131076 LMB131075:LMB131076 LVX131075:LVX131076 MFT131075:MFT131076 MPP131075:MPP131076 MZL131075:MZL131076 NJH131075:NJH131076 NTD131075:NTD131076 OCZ131075:OCZ131076 OMV131075:OMV131076 OWR131075:OWR131076 PGN131075:PGN131076 PQJ131075:PQJ131076 QAF131075:QAF131076 QKB131075:QKB131076 QTX131075:QTX131076 RDT131075:RDT131076 RNP131075:RNP131076 RXL131075:RXL131076 SHH131075:SHH131076 SRD131075:SRD131076 TAZ131075:TAZ131076 TKV131075:TKV131076 TUR131075:TUR131076 UEN131075:UEN131076 UOJ131075:UOJ131076 UYF131075:UYF131076 VIB131075:VIB131076 VRX131075:VRX131076 WBT131075:WBT131076 WLP131075:WLP131076 WVL131075:WVL131076 D196611:D196612 IZ196611:IZ196612 SV196611:SV196612 ACR196611:ACR196612 AMN196611:AMN196612 AWJ196611:AWJ196612 BGF196611:BGF196612 BQB196611:BQB196612 BZX196611:BZX196612 CJT196611:CJT196612 CTP196611:CTP196612 DDL196611:DDL196612 DNH196611:DNH196612 DXD196611:DXD196612 EGZ196611:EGZ196612 EQV196611:EQV196612 FAR196611:FAR196612 FKN196611:FKN196612 FUJ196611:FUJ196612 GEF196611:GEF196612 GOB196611:GOB196612 GXX196611:GXX196612 HHT196611:HHT196612 HRP196611:HRP196612 IBL196611:IBL196612 ILH196611:ILH196612 IVD196611:IVD196612 JEZ196611:JEZ196612 JOV196611:JOV196612 JYR196611:JYR196612 KIN196611:KIN196612 KSJ196611:KSJ196612 LCF196611:LCF196612 LMB196611:LMB196612 LVX196611:LVX196612 MFT196611:MFT196612 MPP196611:MPP196612 MZL196611:MZL196612 NJH196611:NJH196612 NTD196611:NTD196612 OCZ196611:OCZ196612 OMV196611:OMV196612 OWR196611:OWR196612 PGN196611:PGN196612 PQJ196611:PQJ196612 QAF196611:QAF196612 QKB196611:QKB196612 QTX196611:QTX196612 RDT196611:RDT196612 RNP196611:RNP196612 RXL196611:RXL196612 SHH196611:SHH196612 SRD196611:SRD196612 TAZ196611:TAZ196612 TKV196611:TKV196612 TUR196611:TUR196612 UEN196611:UEN196612 UOJ196611:UOJ196612 UYF196611:UYF196612 VIB196611:VIB196612 VRX196611:VRX196612 WBT196611:WBT196612 WLP196611:WLP196612 WVL196611:WVL196612 D262147:D262148 IZ262147:IZ262148 SV262147:SV262148 ACR262147:ACR262148 AMN262147:AMN262148 AWJ262147:AWJ262148 BGF262147:BGF262148 BQB262147:BQB262148 BZX262147:BZX262148 CJT262147:CJT262148 CTP262147:CTP262148 DDL262147:DDL262148 DNH262147:DNH262148 DXD262147:DXD262148 EGZ262147:EGZ262148 EQV262147:EQV262148 FAR262147:FAR262148 FKN262147:FKN262148 FUJ262147:FUJ262148 GEF262147:GEF262148 GOB262147:GOB262148 GXX262147:GXX262148 HHT262147:HHT262148 HRP262147:HRP262148 IBL262147:IBL262148 ILH262147:ILH262148 IVD262147:IVD262148 JEZ262147:JEZ262148 JOV262147:JOV262148 JYR262147:JYR262148 KIN262147:KIN262148 KSJ262147:KSJ262148 LCF262147:LCF262148 LMB262147:LMB262148 LVX262147:LVX262148 MFT262147:MFT262148 MPP262147:MPP262148 MZL262147:MZL262148 NJH262147:NJH262148 NTD262147:NTD262148 OCZ262147:OCZ262148 OMV262147:OMV262148 OWR262147:OWR262148 PGN262147:PGN262148 PQJ262147:PQJ262148 QAF262147:QAF262148 QKB262147:QKB262148 QTX262147:QTX262148 RDT262147:RDT262148 RNP262147:RNP262148 RXL262147:RXL262148 SHH262147:SHH262148 SRD262147:SRD262148 TAZ262147:TAZ262148 TKV262147:TKV262148 TUR262147:TUR262148 UEN262147:UEN262148 UOJ262147:UOJ262148 UYF262147:UYF262148 VIB262147:VIB262148 VRX262147:VRX262148 WBT262147:WBT262148 WLP262147:WLP262148 WVL262147:WVL262148 D327683:D327684 IZ327683:IZ327684 SV327683:SV327684 ACR327683:ACR327684 AMN327683:AMN327684 AWJ327683:AWJ327684 BGF327683:BGF327684 BQB327683:BQB327684 BZX327683:BZX327684 CJT327683:CJT327684 CTP327683:CTP327684 DDL327683:DDL327684 DNH327683:DNH327684 DXD327683:DXD327684 EGZ327683:EGZ327684 EQV327683:EQV327684 FAR327683:FAR327684 FKN327683:FKN327684 FUJ327683:FUJ327684 GEF327683:GEF327684 GOB327683:GOB327684 GXX327683:GXX327684 HHT327683:HHT327684 HRP327683:HRP327684 IBL327683:IBL327684 ILH327683:ILH327684 IVD327683:IVD327684 JEZ327683:JEZ327684 JOV327683:JOV327684 JYR327683:JYR327684 KIN327683:KIN327684 KSJ327683:KSJ327684 LCF327683:LCF327684 LMB327683:LMB327684 LVX327683:LVX327684 MFT327683:MFT327684 MPP327683:MPP327684 MZL327683:MZL327684 NJH327683:NJH327684 NTD327683:NTD327684 OCZ327683:OCZ327684 OMV327683:OMV327684 OWR327683:OWR327684 PGN327683:PGN327684 PQJ327683:PQJ327684 QAF327683:QAF327684 QKB327683:QKB327684 QTX327683:QTX327684 RDT327683:RDT327684 RNP327683:RNP327684 RXL327683:RXL327684 SHH327683:SHH327684 SRD327683:SRD327684 TAZ327683:TAZ327684 TKV327683:TKV327684 TUR327683:TUR327684 UEN327683:UEN327684 UOJ327683:UOJ327684 UYF327683:UYF327684 VIB327683:VIB327684 VRX327683:VRX327684 WBT327683:WBT327684 WLP327683:WLP327684 WVL327683:WVL327684 D393219:D393220 IZ393219:IZ393220 SV393219:SV393220 ACR393219:ACR393220 AMN393219:AMN393220 AWJ393219:AWJ393220 BGF393219:BGF393220 BQB393219:BQB393220 BZX393219:BZX393220 CJT393219:CJT393220 CTP393219:CTP393220 DDL393219:DDL393220 DNH393219:DNH393220 DXD393219:DXD393220 EGZ393219:EGZ393220 EQV393219:EQV393220 FAR393219:FAR393220 FKN393219:FKN393220 FUJ393219:FUJ393220 GEF393219:GEF393220 GOB393219:GOB393220 GXX393219:GXX393220 HHT393219:HHT393220 HRP393219:HRP393220 IBL393219:IBL393220 ILH393219:ILH393220 IVD393219:IVD393220 JEZ393219:JEZ393220 JOV393219:JOV393220 JYR393219:JYR393220 KIN393219:KIN393220 KSJ393219:KSJ393220 LCF393219:LCF393220 LMB393219:LMB393220 LVX393219:LVX393220 MFT393219:MFT393220 MPP393219:MPP393220 MZL393219:MZL393220 NJH393219:NJH393220 NTD393219:NTD393220 OCZ393219:OCZ393220 OMV393219:OMV393220 OWR393219:OWR393220 PGN393219:PGN393220 PQJ393219:PQJ393220 QAF393219:QAF393220 QKB393219:QKB393220 QTX393219:QTX393220 RDT393219:RDT393220 RNP393219:RNP393220 RXL393219:RXL393220 SHH393219:SHH393220 SRD393219:SRD393220 TAZ393219:TAZ393220 TKV393219:TKV393220 TUR393219:TUR393220 UEN393219:UEN393220 UOJ393219:UOJ393220 UYF393219:UYF393220 VIB393219:VIB393220 VRX393219:VRX393220 WBT393219:WBT393220 WLP393219:WLP393220 WVL393219:WVL393220 D458755:D458756 IZ458755:IZ458756 SV458755:SV458756 ACR458755:ACR458756 AMN458755:AMN458756 AWJ458755:AWJ458756 BGF458755:BGF458756 BQB458755:BQB458756 BZX458755:BZX458756 CJT458755:CJT458756 CTP458755:CTP458756 DDL458755:DDL458756 DNH458755:DNH458756 DXD458755:DXD458756 EGZ458755:EGZ458756 EQV458755:EQV458756 FAR458755:FAR458756 FKN458755:FKN458756 FUJ458755:FUJ458756 GEF458755:GEF458756 GOB458755:GOB458756 GXX458755:GXX458756 HHT458755:HHT458756 HRP458755:HRP458756 IBL458755:IBL458756 ILH458755:ILH458756 IVD458755:IVD458756 JEZ458755:JEZ458756 JOV458755:JOV458756 JYR458755:JYR458756 KIN458755:KIN458756 KSJ458755:KSJ458756 LCF458755:LCF458756 LMB458755:LMB458756 LVX458755:LVX458756 MFT458755:MFT458756 MPP458755:MPP458756 MZL458755:MZL458756 NJH458755:NJH458756 NTD458755:NTD458756 OCZ458755:OCZ458756 OMV458755:OMV458756 OWR458755:OWR458756 PGN458755:PGN458756 PQJ458755:PQJ458756 QAF458755:QAF458756 QKB458755:QKB458756 QTX458755:QTX458756 RDT458755:RDT458756 RNP458755:RNP458756 RXL458755:RXL458756 SHH458755:SHH458756 SRD458755:SRD458756 TAZ458755:TAZ458756 TKV458755:TKV458756 TUR458755:TUR458756 UEN458755:UEN458756 UOJ458755:UOJ458756 UYF458755:UYF458756 VIB458755:VIB458756 VRX458755:VRX458756 WBT458755:WBT458756 WLP458755:WLP458756 WVL458755:WVL458756 D524291:D524292 IZ524291:IZ524292 SV524291:SV524292 ACR524291:ACR524292 AMN524291:AMN524292 AWJ524291:AWJ524292 BGF524291:BGF524292 BQB524291:BQB524292 BZX524291:BZX524292 CJT524291:CJT524292 CTP524291:CTP524292 DDL524291:DDL524292 DNH524291:DNH524292 DXD524291:DXD524292 EGZ524291:EGZ524292 EQV524291:EQV524292 FAR524291:FAR524292 FKN524291:FKN524292 FUJ524291:FUJ524292 GEF524291:GEF524292 GOB524291:GOB524292 GXX524291:GXX524292 HHT524291:HHT524292 HRP524291:HRP524292 IBL524291:IBL524292 ILH524291:ILH524292 IVD524291:IVD524292 JEZ524291:JEZ524292 JOV524291:JOV524292 JYR524291:JYR524292 KIN524291:KIN524292 KSJ524291:KSJ524292 LCF524291:LCF524292 LMB524291:LMB524292 LVX524291:LVX524292 MFT524291:MFT524292 MPP524291:MPP524292 MZL524291:MZL524292 NJH524291:NJH524292 NTD524291:NTD524292 OCZ524291:OCZ524292 OMV524291:OMV524292 OWR524291:OWR524292 PGN524291:PGN524292 PQJ524291:PQJ524292 QAF524291:QAF524292 QKB524291:QKB524292 QTX524291:QTX524292 RDT524291:RDT524292 RNP524291:RNP524292 RXL524291:RXL524292 SHH524291:SHH524292 SRD524291:SRD524292 TAZ524291:TAZ524292 TKV524291:TKV524292 TUR524291:TUR524292 UEN524291:UEN524292 UOJ524291:UOJ524292 UYF524291:UYF524292 VIB524291:VIB524292 VRX524291:VRX524292 WBT524291:WBT524292 WLP524291:WLP524292 WVL524291:WVL524292 D589827:D589828 IZ589827:IZ589828 SV589827:SV589828 ACR589827:ACR589828 AMN589827:AMN589828 AWJ589827:AWJ589828 BGF589827:BGF589828 BQB589827:BQB589828 BZX589827:BZX589828 CJT589827:CJT589828 CTP589827:CTP589828 DDL589827:DDL589828 DNH589827:DNH589828 DXD589827:DXD589828 EGZ589827:EGZ589828 EQV589827:EQV589828 FAR589827:FAR589828 FKN589827:FKN589828 FUJ589827:FUJ589828 GEF589827:GEF589828 GOB589827:GOB589828 GXX589827:GXX589828 HHT589827:HHT589828 HRP589827:HRP589828 IBL589827:IBL589828 ILH589827:ILH589828 IVD589827:IVD589828 JEZ589827:JEZ589828 JOV589827:JOV589828 JYR589827:JYR589828 KIN589827:KIN589828 KSJ589827:KSJ589828 LCF589827:LCF589828 LMB589827:LMB589828 LVX589827:LVX589828 MFT589827:MFT589828 MPP589827:MPP589828 MZL589827:MZL589828 NJH589827:NJH589828 NTD589827:NTD589828 OCZ589827:OCZ589828 OMV589827:OMV589828 OWR589827:OWR589828 PGN589827:PGN589828 PQJ589827:PQJ589828 QAF589827:QAF589828 QKB589827:QKB589828 QTX589827:QTX589828 RDT589827:RDT589828 RNP589827:RNP589828 RXL589827:RXL589828 SHH589827:SHH589828 SRD589827:SRD589828 TAZ589827:TAZ589828 TKV589827:TKV589828 TUR589827:TUR589828 UEN589827:UEN589828 UOJ589827:UOJ589828 UYF589827:UYF589828 VIB589827:VIB589828 VRX589827:VRX589828 WBT589827:WBT589828 WLP589827:WLP589828 WVL589827:WVL589828 D655363:D655364 IZ655363:IZ655364 SV655363:SV655364 ACR655363:ACR655364 AMN655363:AMN655364 AWJ655363:AWJ655364 BGF655363:BGF655364 BQB655363:BQB655364 BZX655363:BZX655364 CJT655363:CJT655364 CTP655363:CTP655364 DDL655363:DDL655364 DNH655363:DNH655364 DXD655363:DXD655364 EGZ655363:EGZ655364 EQV655363:EQV655364 FAR655363:FAR655364 FKN655363:FKN655364 FUJ655363:FUJ655364 GEF655363:GEF655364 GOB655363:GOB655364 GXX655363:GXX655364 HHT655363:HHT655364 HRP655363:HRP655364 IBL655363:IBL655364 ILH655363:ILH655364 IVD655363:IVD655364 JEZ655363:JEZ655364 JOV655363:JOV655364 JYR655363:JYR655364 KIN655363:KIN655364 KSJ655363:KSJ655364 LCF655363:LCF655364 LMB655363:LMB655364 LVX655363:LVX655364 MFT655363:MFT655364 MPP655363:MPP655364 MZL655363:MZL655364 NJH655363:NJH655364 NTD655363:NTD655364 OCZ655363:OCZ655364 OMV655363:OMV655364 OWR655363:OWR655364 PGN655363:PGN655364 PQJ655363:PQJ655364 QAF655363:QAF655364 QKB655363:QKB655364 QTX655363:QTX655364 RDT655363:RDT655364 RNP655363:RNP655364 RXL655363:RXL655364 SHH655363:SHH655364 SRD655363:SRD655364 TAZ655363:TAZ655364 TKV655363:TKV655364 TUR655363:TUR655364 UEN655363:UEN655364 UOJ655363:UOJ655364 UYF655363:UYF655364 VIB655363:VIB655364 VRX655363:VRX655364 WBT655363:WBT655364 WLP655363:WLP655364 WVL655363:WVL655364 D720899:D720900 IZ720899:IZ720900 SV720899:SV720900 ACR720899:ACR720900 AMN720899:AMN720900 AWJ720899:AWJ720900 BGF720899:BGF720900 BQB720899:BQB720900 BZX720899:BZX720900 CJT720899:CJT720900 CTP720899:CTP720900 DDL720899:DDL720900 DNH720899:DNH720900 DXD720899:DXD720900 EGZ720899:EGZ720900 EQV720899:EQV720900 FAR720899:FAR720900 FKN720899:FKN720900 FUJ720899:FUJ720900 GEF720899:GEF720900 GOB720899:GOB720900 GXX720899:GXX720900 HHT720899:HHT720900 HRP720899:HRP720900 IBL720899:IBL720900 ILH720899:ILH720900 IVD720899:IVD720900 JEZ720899:JEZ720900 JOV720899:JOV720900 JYR720899:JYR720900 KIN720899:KIN720900 KSJ720899:KSJ720900 LCF720899:LCF720900 LMB720899:LMB720900 LVX720899:LVX720900 MFT720899:MFT720900 MPP720899:MPP720900 MZL720899:MZL720900 NJH720899:NJH720900 NTD720899:NTD720900 OCZ720899:OCZ720900 OMV720899:OMV720900 OWR720899:OWR720900 PGN720899:PGN720900 PQJ720899:PQJ720900 QAF720899:QAF720900 QKB720899:QKB720900 QTX720899:QTX720900 RDT720899:RDT720900 RNP720899:RNP720900 RXL720899:RXL720900 SHH720899:SHH720900 SRD720899:SRD720900 TAZ720899:TAZ720900 TKV720899:TKV720900 TUR720899:TUR720900 UEN720899:UEN720900 UOJ720899:UOJ720900 UYF720899:UYF720900 VIB720899:VIB720900 VRX720899:VRX720900 WBT720899:WBT720900 WLP720899:WLP720900 WVL720899:WVL720900 D786435:D786436 IZ786435:IZ786436 SV786435:SV786436 ACR786435:ACR786436 AMN786435:AMN786436 AWJ786435:AWJ786436 BGF786435:BGF786436 BQB786435:BQB786436 BZX786435:BZX786436 CJT786435:CJT786436 CTP786435:CTP786436 DDL786435:DDL786436 DNH786435:DNH786436 DXD786435:DXD786436 EGZ786435:EGZ786436 EQV786435:EQV786436 FAR786435:FAR786436 FKN786435:FKN786436 FUJ786435:FUJ786436 GEF786435:GEF786436 GOB786435:GOB786436 GXX786435:GXX786436 HHT786435:HHT786436 HRP786435:HRP786436 IBL786435:IBL786436 ILH786435:ILH786436 IVD786435:IVD786436 JEZ786435:JEZ786436 JOV786435:JOV786436 JYR786435:JYR786436 KIN786435:KIN786436 KSJ786435:KSJ786436 LCF786435:LCF786436 LMB786435:LMB786436 LVX786435:LVX786436 MFT786435:MFT786436 MPP786435:MPP786436 MZL786435:MZL786436 NJH786435:NJH786436 NTD786435:NTD786436 OCZ786435:OCZ786436 OMV786435:OMV786436 OWR786435:OWR786436 PGN786435:PGN786436 PQJ786435:PQJ786436 QAF786435:QAF786436 QKB786435:QKB786436 QTX786435:QTX786436 RDT786435:RDT786436 RNP786435:RNP786436 RXL786435:RXL786436 SHH786435:SHH786436 SRD786435:SRD786436 TAZ786435:TAZ786436 TKV786435:TKV786436 TUR786435:TUR786436 UEN786435:UEN786436 UOJ786435:UOJ786436 UYF786435:UYF786436 VIB786435:VIB786436 VRX786435:VRX786436 WBT786435:WBT786436 WLP786435:WLP786436 WVL786435:WVL786436 D851971:D851972 IZ851971:IZ851972 SV851971:SV851972 ACR851971:ACR851972 AMN851971:AMN851972 AWJ851971:AWJ851972 BGF851971:BGF851972 BQB851971:BQB851972 BZX851971:BZX851972 CJT851971:CJT851972 CTP851971:CTP851972 DDL851971:DDL851972 DNH851971:DNH851972 DXD851971:DXD851972 EGZ851971:EGZ851972 EQV851971:EQV851972 FAR851971:FAR851972 FKN851971:FKN851972 FUJ851971:FUJ851972 GEF851971:GEF851972 GOB851971:GOB851972 GXX851971:GXX851972 HHT851971:HHT851972 HRP851971:HRP851972 IBL851971:IBL851972 ILH851971:ILH851972 IVD851971:IVD851972 JEZ851971:JEZ851972 JOV851971:JOV851972 JYR851971:JYR851972 KIN851971:KIN851972 KSJ851971:KSJ851972 LCF851971:LCF851972 LMB851971:LMB851972 LVX851971:LVX851972 MFT851971:MFT851972 MPP851971:MPP851972 MZL851971:MZL851972 NJH851971:NJH851972 NTD851971:NTD851972 OCZ851971:OCZ851972 OMV851971:OMV851972 OWR851971:OWR851972 PGN851971:PGN851972 PQJ851971:PQJ851972 QAF851971:QAF851972 QKB851971:QKB851972 QTX851971:QTX851972 RDT851971:RDT851972 RNP851971:RNP851972 RXL851971:RXL851972 SHH851971:SHH851972 SRD851971:SRD851972 TAZ851971:TAZ851972 TKV851971:TKV851972 TUR851971:TUR851972 UEN851971:UEN851972 UOJ851971:UOJ851972 UYF851971:UYF851972 VIB851971:VIB851972 VRX851971:VRX851972 WBT851971:WBT851972 WLP851971:WLP851972 WVL851971:WVL851972 D917507:D917508 IZ917507:IZ917508 SV917507:SV917508 ACR917507:ACR917508 AMN917507:AMN917508 AWJ917507:AWJ917508 BGF917507:BGF917508 BQB917507:BQB917508 BZX917507:BZX917508 CJT917507:CJT917508 CTP917507:CTP917508 DDL917507:DDL917508 DNH917507:DNH917508 DXD917507:DXD917508 EGZ917507:EGZ917508 EQV917507:EQV917508 FAR917507:FAR917508 FKN917507:FKN917508 FUJ917507:FUJ917508 GEF917507:GEF917508 GOB917507:GOB917508 GXX917507:GXX917508 HHT917507:HHT917508 HRP917507:HRP917508 IBL917507:IBL917508 ILH917507:ILH917508 IVD917507:IVD917508 JEZ917507:JEZ917508 JOV917507:JOV917508 JYR917507:JYR917508 KIN917507:KIN917508 KSJ917507:KSJ917508 LCF917507:LCF917508 LMB917507:LMB917508 LVX917507:LVX917508 MFT917507:MFT917508 MPP917507:MPP917508 MZL917507:MZL917508 NJH917507:NJH917508 NTD917507:NTD917508 OCZ917507:OCZ917508 OMV917507:OMV917508 OWR917507:OWR917508 PGN917507:PGN917508 PQJ917507:PQJ917508 QAF917507:QAF917508 QKB917507:QKB917508 QTX917507:QTX917508 RDT917507:RDT917508 RNP917507:RNP917508 RXL917507:RXL917508 SHH917507:SHH917508 SRD917507:SRD917508 TAZ917507:TAZ917508 TKV917507:TKV917508 TUR917507:TUR917508 UEN917507:UEN917508 UOJ917507:UOJ917508 UYF917507:UYF917508 VIB917507:VIB917508 VRX917507:VRX917508 WBT917507:WBT917508 WLP917507:WLP917508 WVL917507:WVL917508 D983043:D983044 IZ983043:IZ983044 SV983043:SV983044 ACR983043:ACR983044 AMN983043:AMN983044 AWJ983043:AWJ983044 BGF983043:BGF983044 BQB983043:BQB983044 BZX983043:BZX983044 CJT983043:CJT983044 CTP983043:CTP983044 DDL983043:DDL983044 DNH983043:DNH983044 DXD983043:DXD983044 EGZ983043:EGZ983044 EQV983043:EQV983044 FAR983043:FAR983044 FKN983043:FKN983044 FUJ983043:FUJ983044 GEF983043:GEF983044 GOB983043:GOB983044 GXX983043:GXX983044 HHT983043:HHT983044 HRP983043:HRP983044 IBL983043:IBL983044 ILH983043:ILH983044 IVD983043:IVD983044 JEZ983043:JEZ983044 JOV983043:JOV983044 JYR983043:JYR983044 KIN983043:KIN983044 KSJ983043:KSJ983044 LCF983043:LCF983044 LMB983043:LMB983044 LVX983043:LVX983044 MFT983043:MFT983044 MPP983043:MPP983044 MZL983043:MZL983044 NJH983043:NJH983044 NTD983043:NTD983044 OCZ983043:OCZ983044 OMV983043:OMV983044 OWR983043:OWR983044 PGN983043:PGN983044 PQJ983043:PQJ983044 QAF983043:QAF983044 QKB983043:QKB983044 QTX983043:QTX983044 RDT983043:RDT983044 RNP983043:RNP983044 RXL983043:RXL983044 SHH983043:SHH983044 SRD983043:SRD983044 TAZ983043:TAZ983044 TKV983043:TKV983044 TUR983043:TUR983044 UEN983043:UEN983044 UOJ983043:UOJ983044 UYF983043:UYF983044 VIB983043:VIB983044 VRX983043:VRX983044 WBT983043:WBT983044 WLP983043:WLP983044 WVL983043:WVL983044" xr:uid="{D42A5D46-6153-4E78-885D-D6397263DBF8}"/>
    <dataValidation imeMode="off" operator="lessThanOrEqual" allowBlank="1" showInputMessage="1" showErrorMessage="1" errorTitle="录入有误" error="1.请按照格式录入_x000a_2.报价日期需要早于活动日期" promptTitle="请录入日期" prompt="格式如: 2010-7-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8:G65538 IZ65538:JC65538 SV65538:SY65538 ACR65538:ACU65538 AMN65538:AMQ65538 AWJ65538:AWM65538 BGF65538:BGI65538 BQB65538:BQE65538 BZX65538:CAA65538 CJT65538:CJW65538 CTP65538:CTS65538 DDL65538:DDO65538 DNH65538:DNK65538 DXD65538:DXG65538 EGZ65538:EHC65538 EQV65538:EQY65538 FAR65538:FAU65538 FKN65538:FKQ65538 FUJ65538:FUM65538 GEF65538:GEI65538 GOB65538:GOE65538 GXX65538:GYA65538 HHT65538:HHW65538 HRP65538:HRS65538 IBL65538:IBO65538 ILH65538:ILK65538 IVD65538:IVG65538 JEZ65538:JFC65538 JOV65538:JOY65538 JYR65538:JYU65538 KIN65538:KIQ65538 KSJ65538:KSM65538 LCF65538:LCI65538 LMB65538:LME65538 LVX65538:LWA65538 MFT65538:MFW65538 MPP65538:MPS65538 MZL65538:MZO65538 NJH65538:NJK65538 NTD65538:NTG65538 OCZ65538:ODC65538 OMV65538:OMY65538 OWR65538:OWU65538 PGN65538:PGQ65538 PQJ65538:PQM65538 QAF65538:QAI65538 QKB65538:QKE65538 QTX65538:QUA65538 RDT65538:RDW65538 RNP65538:RNS65538 RXL65538:RXO65538 SHH65538:SHK65538 SRD65538:SRG65538 TAZ65538:TBC65538 TKV65538:TKY65538 TUR65538:TUU65538 UEN65538:UEQ65538 UOJ65538:UOM65538 UYF65538:UYI65538 VIB65538:VIE65538 VRX65538:VSA65538 WBT65538:WBW65538 WLP65538:WLS65538 WVL65538:WVO65538 D131074:G131074 IZ131074:JC131074 SV131074:SY131074 ACR131074:ACU131074 AMN131074:AMQ131074 AWJ131074:AWM131074 BGF131074:BGI131074 BQB131074:BQE131074 BZX131074:CAA131074 CJT131074:CJW131074 CTP131074:CTS131074 DDL131074:DDO131074 DNH131074:DNK131074 DXD131074:DXG131074 EGZ131074:EHC131074 EQV131074:EQY131074 FAR131074:FAU131074 FKN131074:FKQ131074 FUJ131074:FUM131074 GEF131074:GEI131074 GOB131074:GOE131074 GXX131074:GYA131074 HHT131074:HHW131074 HRP131074:HRS131074 IBL131074:IBO131074 ILH131074:ILK131074 IVD131074:IVG131074 JEZ131074:JFC131074 JOV131074:JOY131074 JYR131074:JYU131074 KIN131074:KIQ131074 KSJ131074:KSM131074 LCF131074:LCI131074 LMB131074:LME131074 LVX131074:LWA131074 MFT131074:MFW131074 MPP131074:MPS131074 MZL131074:MZO131074 NJH131074:NJK131074 NTD131074:NTG131074 OCZ131074:ODC131074 OMV131074:OMY131074 OWR131074:OWU131074 PGN131074:PGQ131074 PQJ131074:PQM131074 QAF131074:QAI131074 QKB131074:QKE131074 QTX131074:QUA131074 RDT131074:RDW131074 RNP131074:RNS131074 RXL131074:RXO131074 SHH131074:SHK131074 SRD131074:SRG131074 TAZ131074:TBC131074 TKV131074:TKY131074 TUR131074:TUU131074 UEN131074:UEQ131074 UOJ131074:UOM131074 UYF131074:UYI131074 VIB131074:VIE131074 VRX131074:VSA131074 WBT131074:WBW131074 WLP131074:WLS131074 WVL131074:WVO131074 D196610:G196610 IZ196610:JC196610 SV196610:SY196610 ACR196610:ACU196610 AMN196610:AMQ196610 AWJ196610:AWM196610 BGF196610:BGI196610 BQB196610:BQE196610 BZX196610:CAA196610 CJT196610:CJW196610 CTP196610:CTS196610 DDL196610:DDO196610 DNH196610:DNK196610 DXD196610:DXG196610 EGZ196610:EHC196610 EQV196610:EQY196610 FAR196610:FAU196610 FKN196610:FKQ196610 FUJ196610:FUM196610 GEF196610:GEI196610 GOB196610:GOE196610 GXX196610:GYA196610 HHT196610:HHW196610 HRP196610:HRS196610 IBL196610:IBO196610 ILH196610:ILK196610 IVD196610:IVG196610 JEZ196610:JFC196610 JOV196610:JOY196610 JYR196610:JYU196610 KIN196610:KIQ196610 KSJ196610:KSM196610 LCF196610:LCI196610 LMB196610:LME196610 LVX196610:LWA196610 MFT196610:MFW196610 MPP196610:MPS196610 MZL196610:MZO196610 NJH196610:NJK196610 NTD196610:NTG196610 OCZ196610:ODC196610 OMV196610:OMY196610 OWR196610:OWU196610 PGN196610:PGQ196610 PQJ196610:PQM196610 QAF196610:QAI196610 QKB196610:QKE196610 QTX196610:QUA196610 RDT196610:RDW196610 RNP196610:RNS196610 RXL196610:RXO196610 SHH196610:SHK196610 SRD196610:SRG196610 TAZ196610:TBC196610 TKV196610:TKY196610 TUR196610:TUU196610 UEN196610:UEQ196610 UOJ196610:UOM196610 UYF196610:UYI196610 VIB196610:VIE196610 VRX196610:VSA196610 WBT196610:WBW196610 WLP196610:WLS196610 WVL196610:WVO196610 D262146:G262146 IZ262146:JC262146 SV262146:SY262146 ACR262146:ACU262146 AMN262146:AMQ262146 AWJ262146:AWM262146 BGF262146:BGI262146 BQB262146:BQE262146 BZX262146:CAA262146 CJT262146:CJW262146 CTP262146:CTS262146 DDL262146:DDO262146 DNH262146:DNK262146 DXD262146:DXG262146 EGZ262146:EHC262146 EQV262146:EQY262146 FAR262146:FAU262146 FKN262146:FKQ262146 FUJ262146:FUM262146 GEF262146:GEI262146 GOB262146:GOE262146 GXX262146:GYA262146 HHT262146:HHW262146 HRP262146:HRS262146 IBL262146:IBO262146 ILH262146:ILK262146 IVD262146:IVG262146 JEZ262146:JFC262146 JOV262146:JOY262146 JYR262146:JYU262146 KIN262146:KIQ262146 KSJ262146:KSM262146 LCF262146:LCI262146 LMB262146:LME262146 LVX262146:LWA262146 MFT262146:MFW262146 MPP262146:MPS262146 MZL262146:MZO262146 NJH262146:NJK262146 NTD262146:NTG262146 OCZ262146:ODC262146 OMV262146:OMY262146 OWR262146:OWU262146 PGN262146:PGQ262146 PQJ262146:PQM262146 QAF262146:QAI262146 QKB262146:QKE262146 QTX262146:QUA262146 RDT262146:RDW262146 RNP262146:RNS262146 RXL262146:RXO262146 SHH262146:SHK262146 SRD262146:SRG262146 TAZ262146:TBC262146 TKV262146:TKY262146 TUR262146:TUU262146 UEN262146:UEQ262146 UOJ262146:UOM262146 UYF262146:UYI262146 VIB262146:VIE262146 VRX262146:VSA262146 WBT262146:WBW262146 WLP262146:WLS262146 WVL262146:WVO262146 D327682:G327682 IZ327682:JC327682 SV327682:SY327682 ACR327682:ACU327682 AMN327682:AMQ327682 AWJ327682:AWM327682 BGF327682:BGI327682 BQB327682:BQE327682 BZX327682:CAA327682 CJT327682:CJW327682 CTP327682:CTS327682 DDL327682:DDO327682 DNH327682:DNK327682 DXD327682:DXG327682 EGZ327682:EHC327682 EQV327682:EQY327682 FAR327682:FAU327682 FKN327682:FKQ327682 FUJ327682:FUM327682 GEF327682:GEI327682 GOB327682:GOE327682 GXX327682:GYA327682 HHT327682:HHW327682 HRP327682:HRS327682 IBL327682:IBO327682 ILH327682:ILK327682 IVD327682:IVG327682 JEZ327682:JFC327682 JOV327682:JOY327682 JYR327682:JYU327682 KIN327682:KIQ327682 KSJ327682:KSM327682 LCF327682:LCI327682 LMB327682:LME327682 LVX327682:LWA327682 MFT327682:MFW327682 MPP327682:MPS327682 MZL327682:MZO327682 NJH327682:NJK327682 NTD327682:NTG327682 OCZ327682:ODC327682 OMV327682:OMY327682 OWR327682:OWU327682 PGN327682:PGQ327682 PQJ327682:PQM327682 QAF327682:QAI327682 QKB327682:QKE327682 QTX327682:QUA327682 RDT327682:RDW327682 RNP327682:RNS327682 RXL327682:RXO327682 SHH327682:SHK327682 SRD327682:SRG327682 TAZ327682:TBC327682 TKV327682:TKY327682 TUR327682:TUU327682 UEN327682:UEQ327682 UOJ327682:UOM327682 UYF327682:UYI327682 VIB327682:VIE327682 VRX327682:VSA327682 WBT327682:WBW327682 WLP327682:WLS327682 WVL327682:WVO327682 D393218:G393218 IZ393218:JC393218 SV393218:SY393218 ACR393218:ACU393218 AMN393218:AMQ393218 AWJ393218:AWM393218 BGF393218:BGI393218 BQB393218:BQE393218 BZX393218:CAA393218 CJT393218:CJW393218 CTP393218:CTS393218 DDL393218:DDO393218 DNH393218:DNK393218 DXD393218:DXG393218 EGZ393218:EHC393218 EQV393218:EQY393218 FAR393218:FAU393218 FKN393218:FKQ393218 FUJ393218:FUM393218 GEF393218:GEI393218 GOB393218:GOE393218 GXX393218:GYA393218 HHT393218:HHW393218 HRP393218:HRS393218 IBL393218:IBO393218 ILH393218:ILK393218 IVD393218:IVG393218 JEZ393218:JFC393218 JOV393218:JOY393218 JYR393218:JYU393218 KIN393218:KIQ393218 KSJ393218:KSM393218 LCF393218:LCI393218 LMB393218:LME393218 LVX393218:LWA393218 MFT393218:MFW393218 MPP393218:MPS393218 MZL393218:MZO393218 NJH393218:NJK393218 NTD393218:NTG393218 OCZ393218:ODC393218 OMV393218:OMY393218 OWR393218:OWU393218 PGN393218:PGQ393218 PQJ393218:PQM393218 QAF393218:QAI393218 QKB393218:QKE393218 QTX393218:QUA393218 RDT393218:RDW393218 RNP393218:RNS393218 RXL393218:RXO393218 SHH393218:SHK393218 SRD393218:SRG393218 TAZ393218:TBC393218 TKV393218:TKY393218 TUR393218:TUU393218 UEN393218:UEQ393218 UOJ393218:UOM393218 UYF393218:UYI393218 VIB393218:VIE393218 VRX393218:VSA393218 WBT393218:WBW393218 WLP393218:WLS393218 WVL393218:WVO393218 D458754:G458754 IZ458754:JC458754 SV458754:SY458754 ACR458754:ACU458754 AMN458754:AMQ458754 AWJ458754:AWM458754 BGF458754:BGI458754 BQB458754:BQE458754 BZX458754:CAA458754 CJT458754:CJW458754 CTP458754:CTS458754 DDL458754:DDO458754 DNH458754:DNK458754 DXD458754:DXG458754 EGZ458754:EHC458754 EQV458754:EQY458754 FAR458754:FAU458754 FKN458754:FKQ458754 FUJ458754:FUM458754 GEF458754:GEI458754 GOB458754:GOE458754 GXX458754:GYA458754 HHT458754:HHW458754 HRP458754:HRS458754 IBL458754:IBO458754 ILH458754:ILK458754 IVD458754:IVG458754 JEZ458754:JFC458754 JOV458754:JOY458754 JYR458754:JYU458754 KIN458754:KIQ458754 KSJ458754:KSM458754 LCF458754:LCI458754 LMB458754:LME458754 LVX458754:LWA458754 MFT458754:MFW458754 MPP458754:MPS458754 MZL458754:MZO458754 NJH458754:NJK458754 NTD458754:NTG458754 OCZ458754:ODC458754 OMV458754:OMY458754 OWR458754:OWU458754 PGN458754:PGQ458754 PQJ458754:PQM458754 QAF458754:QAI458754 QKB458754:QKE458754 QTX458754:QUA458754 RDT458754:RDW458754 RNP458754:RNS458754 RXL458754:RXO458754 SHH458754:SHK458754 SRD458754:SRG458754 TAZ458754:TBC458754 TKV458754:TKY458754 TUR458754:TUU458754 UEN458754:UEQ458754 UOJ458754:UOM458754 UYF458754:UYI458754 VIB458754:VIE458754 VRX458754:VSA458754 WBT458754:WBW458754 WLP458754:WLS458754 WVL458754:WVO458754 D524290:G524290 IZ524290:JC524290 SV524290:SY524290 ACR524290:ACU524290 AMN524290:AMQ524290 AWJ524290:AWM524290 BGF524290:BGI524290 BQB524290:BQE524290 BZX524290:CAA524290 CJT524290:CJW524290 CTP524290:CTS524290 DDL524290:DDO524290 DNH524290:DNK524290 DXD524290:DXG524290 EGZ524290:EHC524290 EQV524290:EQY524290 FAR524290:FAU524290 FKN524290:FKQ524290 FUJ524290:FUM524290 GEF524290:GEI524290 GOB524290:GOE524290 GXX524290:GYA524290 HHT524290:HHW524290 HRP524290:HRS524290 IBL524290:IBO524290 ILH524290:ILK524290 IVD524290:IVG524290 JEZ524290:JFC524290 JOV524290:JOY524290 JYR524290:JYU524290 KIN524290:KIQ524290 KSJ524290:KSM524290 LCF524290:LCI524290 LMB524290:LME524290 LVX524290:LWA524290 MFT524290:MFW524290 MPP524290:MPS524290 MZL524290:MZO524290 NJH524290:NJK524290 NTD524290:NTG524290 OCZ524290:ODC524290 OMV524290:OMY524290 OWR524290:OWU524290 PGN524290:PGQ524290 PQJ524290:PQM524290 QAF524290:QAI524290 QKB524290:QKE524290 QTX524290:QUA524290 RDT524290:RDW524290 RNP524290:RNS524290 RXL524290:RXO524290 SHH524290:SHK524290 SRD524290:SRG524290 TAZ524290:TBC524290 TKV524290:TKY524290 TUR524290:TUU524290 UEN524290:UEQ524290 UOJ524290:UOM524290 UYF524290:UYI524290 VIB524290:VIE524290 VRX524290:VSA524290 WBT524290:WBW524290 WLP524290:WLS524290 WVL524290:WVO524290 D589826:G589826 IZ589826:JC589826 SV589826:SY589826 ACR589826:ACU589826 AMN589826:AMQ589826 AWJ589826:AWM589826 BGF589826:BGI589826 BQB589826:BQE589826 BZX589826:CAA589826 CJT589826:CJW589826 CTP589826:CTS589826 DDL589826:DDO589826 DNH589826:DNK589826 DXD589826:DXG589826 EGZ589826:EHC589826 EQV589826:EQY589826 FAR589826:FAU589826 FKN589826:FKQ589826 FUJ589826:FUM589826 GEF589826:GEI589826 GOB589826:GOE589826 GXX589826:GYA589826 HHT589826:HHW589826 HRP589826:HRS589826 IBL589826:IBO589826 ILH589826:ILK589826 IVD589826:IVG589826 JEZ589826:JFC589826 JOV589826:JOY589826 JYR589826:JYU589826 KIN589826:KIQ589826 KSJ589826:KSM589826 LCF589826:LCI589826 LMB589826:LME589826 LVX589826:LWA589826 MFT589826:MFW589826 MPP589826:MPS589826 MZL589826:MZO589826 NJH589826:NJK589826 NTD589826:NTG589826 OCZ589826:ODC589826 OMV589826:OMY589826 OWR589826:OWU589826 PGN589826:PGQ589826 PQJ589826:PQM589826 QAF589826:QAI589826 QKB589826:QKE589826 QTX589826:QUA589826 RDT589826:RDW589826 RNP589826:RNS589826 RXL589826:RXO589826 SHH589826:SHK589826 SRD589826:SRG589826 TAZ589826:TBC589826 TKV589826:TKY589826 TUR589826:TUU589826 UEN589826:UEQ589826 UOJ589826:UOM589826 UYF589826:UYI589826 VIB589826:VIE589826 VRX589826:VSA589826 WBT589826:WBW589826 WLP589826:WLS589826 WVL589826:WVO589826 D655362:G655362 IZ655362:JC655362 SV655362:SY655362 ACR655362:ACU655362 AMN655362:AMQ655362 AWJ655362:AWM655362 BGF655362:BGI655362 BQB655362:BQE655362 BZX655362:CAA655362 CJT655362:CJW655362 CTP655362:CTS655362 DDL655362:DDO655362 DNH655362:DNK655362 DXD655362:DXG655362 EGZ655362:EHC655362 EQV655362:EQY655362 FAR655362:FAU655362 FKN655362:FKQ655362 FUJ655362:FUM655362 GEF655362:GEI655362 GOB655362:GOE655362 GXX655362:GYA655362 HHT655362:HHW655362 HRP655362:HRS655362 IBL655362:IBO655362 ILH655362:ILK655362 IVD655362:IVG655362 JEZ655362:JFC655362 JOV655362:JOY655362 JYR655362:JYU655362 KIN655362:KIQ655362 KSJ655362:KSM655362 LCF655362:LCI655362 LMB655362:LME655362 LVX655362:LWA655362 MFT655362:MFW655362 MPP655362:MPS655362 MZL655362:MZO655362 NJH655362:NJK655362 NTD655362:NTG655362 OCZ655362:ODC655362 OMV655362:OMY655362 OWR655362:OWU655362 PGN655362:PGQ655362 PQJ655362:PQM655362 QAF655362:QAI655362 QKB655362:QKE655362 QTX655362:QUA655362 RDT655362:RDW655362 RNP655362:RNS655362 RXL655362:RXO655362 SHH655362:SHK655362 SRD655362:SRG655362 TAZ655362:TBC655362 TKV655362:TKY655362 TUR655362:TUU655362 UEN655362:UEQ655362 UOJ655362:UOM655362 UYF655362:UYI655362 VIB655362:VIE655362 VRX655362:VSA655362 WBT655362:WBW655362 WLP655362:WLS655362 WVL655362:WVO655362 D720898:G720898 IZ720898:JC720898 SV720898:SY720898 ACR720898:ACU720898 AMN720898:AMQ720898 AWJ720898:AWM720898 BGF720898:BGI720898 BQB720898:BQE720898 BZX720898:CAA720898 CJT720898:CJW720898 CTP720898:CTS720898 DDL720898:DDO720898 DNH720898:DNK720898 DXD720898:DXG720898 EGZ720898:EHC720898 EQV720898:EQY720898 FAR720898:FAU720898 FKN720898:FKQ720898 FUJ720898:FUM720898 GEF720898:GEI720898 GOB720898:GOE720898 GXX720898:GYA720898 HHT720898:HHW720898 HRP720898:HRS720898 IBL720898:IBO720898 ILH720898:ILK720898 IVD720898:IVG720898 JEZ720898:JFC720898 JOV720898:JOY720898 JYR720898:JYU720898 KIN720898:KIQ720898 KSJ720898:KSM720898 LCF720898:LCI720898 LMB720898:LME720898 LVX720898:LWA720898 MFT720898:MFW720898 MPP720898:MPS720898 MZL720898:MZO720898 NJH720898:NJK720898 NTD720898:NTG720898 OCZ720898:ODC720898 OMV720898:OMY720898 OWR720898:OWU720898 PGN720898:PGQ720898 PQJ720898:PQM720898 QAF720898:QAI720898 QKB720898:QKE720898 QTX720898:QUA720898 RDT720898:RDW720898 RNP720898:RNS720898 RXL720898:RXO720898 SHH720898:SHK720898 SRD720898:SRG720898 TAZ720898:TBC720898 TKV720898:TKY720898 TUR720898:TUU720898 UEN720898:UEQ720898 UOJ720898:UOM720898 UYF720898:UYI720898 VIB720898:VIE720898 VRX720898:VSA720898 WBT720898:WBW720898 WLP720898:WLS720898 WVL720898:WVO720898 D786434:G786434 IZ786434:JC786434 SV786434:SY786434 ACR786434:ACU786434 AMN786434:AMQ786434 AWJ786434:AWM786434 BGF786434:BGI786434 BQB786434:BQE786434 BZX786434:CAA786434 CJT786434:CJW786434 CTP786434:CTS786434 DDL786434:DDO786434 DNH786434:DNK786434 DXD786434:DXG786434 EGZ786434:EHC786434 EQV786434:EQY786434 FAR786434:FAU786434 FKN786434:FKQ786434 FUJ786434:FUM786434 GEF786434:GEI786434 GOB786434:GOE786434 GXX786434:GYA786434 HHT786434:HHW786434 HRP786434:HRS786434 IBL786434:IBO786434 ILH786434:ILK786434 IVD786434:IVG786434 JEZ786434:JFC786434 JOV786434:JOY786434 JYR786434:JYU786434 KIN786434:KIQ786434 KSJ786434:KSM786434 LCF786434:LCI786434 LMB786434:LME786434 LVX786434:LWA786434 MFT786434:MFW786434 MPP786434:MPS786434 MZL786434:MZO786434 NJH786434:NJK786434 NTD786434:NTG786434 OCZ786434:ODC786434 OMV786434:OMY786434 OWR786434:OWU786434 PGN786434:PGQ786434 PQJ786434:PQM786434 QAF786434:QAI786434 QKB786434:QKE786434 QTX786434:QUA786434 RDT786434:RDW786434 RNP786434:RNS786434 RXL786434:RXO786434 SHH786434:SHK786434 SRD786434:SRG786434 TAZ786434:TBC786434 TKV786434:TKY786434 TUR786434:TUU786434 UEN786434:UEQ786434 UOJ786434:UOM786434 UYF786434:UYI786434 VIB786434:VIE786434 VRX786434:VSA786434 WBT786434:WBW786434 WLP786434:WLS786434 WVL786434:WVO786434 D851970:G851970 IZ851970:JC851970 SV851970:SY851970 ACR851970:ACU851970 AMN851970:AMQ851970 AWJ851970:AWM851970 BGF851970:BGI851970 BQB851970:BQE851970 BZX851970:CAA851970 CJT851970:CJW851970 CTP851970:CTS851970 DDL851970:DDO851970 DNH851970:DNK851970 DXD851970:DXG851970 EGZ851970:EHC851970 EQV851970:EQY851970 FAR851970:FAU851970 FKN851970:FKQ851970 FUJ851970:FUM851970 GEF851970:GEI851970 GOB851970:GOE851970 GXX851970:GYA851970 HHT851970:HHW851970 HRP851970:HRS851970 IBL851970:IBO851970 ILH851970:ILK851970 IVD851970:IVG851970 JEZ851970:JFC851970 JOV851970:JOY851970 JYR851970:JYU851970 KIN851970:KIQ851970 KSJ851970:KSM851970 LCF851970:LCI851970 LMB851970:LME851970 LVX851970:LWA851970 MFT851970:MFW851970 MPP851970:MPS851970 MZL851970:MZO851970 NJH851970:NJK851970 NTD851970:NTG851970 OCZ851970:ODC851970 OMV851970:OMY851970 OWR851970:OWU851970 PGN851970:PGQ851970 PQJ851970:PQM851970 QAF851970:QAI851970 QKB851970:QKE851970 QTX851970:QUA851970 RDT851970:RDW851970 RNP851970:RNS851970 RXL851970:RXO851970 SHH851970:SHK851970 SRD851970:SRG851970 TAZ851970:TBC851970 TKV851970:TKY851970 TUR851970:TUU851970 UEN851970:UEQ851970 UOJ851970:UOM851970 UYF851970:UYI851970 VIB851970:VIE851970 VRX851970:VSA851970 WBT851970:WBW851970 WLP851970:WLS851970 WVL851970:WVO851970 D917506:G917506 IZ917506:JC917506 SV917506:SY917506 ACR917506:ACU917506 AMN917506:AMQ917506 AWJ917506:AWM917506 BGF917506:BGI917506 BQB917506:BQE917506 BZX917506:CAA917506 CJT917506:CJW917506 CTP917506:CTS917506 DDL917506:DDO917506 DNH917506:DNK917506 DXD917506:DXG917506 EGZ917506:EHC917506 EQV917506:EQY917506 FAR917506:FAU917506 FKN917506:FKQ917506 FUJ917506:FUM917506 GEF917506:GEI917506 GOB917506:GOE917506 GXX917506:GYA917506 HHT917506:HHW917506 HRP917506:HRS917506 IBL917506:IBO917506 ILH917506:ILK917506 IVD917506:IVG917506 JEZ917506:JFC917506 JOV917506:JOY917506 JYR917506:JYU917506 KIN917506:KIQ917506 KSJ917506:KSM917506 LCF917506:LCI917506 LMB917506:LME917506 LVX917506:LWA917506 MFT917506:MFW917506 MPP917506:MPS917506 MZL917506:MZO917506 NJH917506:NJK917506 NTD917506:NTG917506 OCZ917506:ODC917506 OMV917506:OMY917506 OWR917506:OWU917506 PGN917506:PGQ917506 PQJ917506:PQM917506 QAF917506:QAI917506 QKB917506:QKE917506 QTX917506:QUA917506 RDT917506:RDW917506 RNP917506:RNS917506 RXL917506:RXO917506 SHH917506:SHK917506 SRD917506:SRG917506 TAZ917506:TBC917506 TKV917506:TKY917506 TUR917506:TUU917506 UEN917506:UEQ917506 UOJ917506:UOM917506 UYF917506:UYI917506 VIB917506:VIE917506 VRX917506:VSA917506 WBT917506:WBW917506 WLP917506:WLS917506 WVL917506:WVO917506 D983042:G983042 IZ983042:JC983042 SV983042:SY983042 ACR983042:ACU983042 AMN983042:AMQ983042 AWJ983042:AWM983042 BGF983042:BGI983042 BQB983042:BQE983042 BZX983042:CAA983042 CJT983042:CJW983042 CTP983042:CTS983042 DDL983042:DDO983042 DNH983042:DNK983042 DXD983042:DXG983042 EGZ983042:EHC983042 EQV983042:EQY983042 FAR983042:FAU983042 FKN983042:FKQ983042 FUJ983042:FUM983042 GEF983042:GEI983042 GOB983042:GOE983042 GXX983042:GYA983042 HHT983042:HHW983042 HRP983042:HRS983042 IBL983042:IBO983042 ILH983042:ILK983042 IVD983042:IVG983042 JEZ983042:JFC983042 JOV983042:JOY983042 JYR983042:JYU983042 KIN983042:KIQ983042 KSJ983042:KSM983042 LCF983042:LCI983042 LMB983042:LME983042 LVX983042:LWA983042 MFT983042:MFW983042 MPP983042:MPS983042 MZL983042:MZO983042 NJH983042:NJK983042 NTD983042:NTG983042 OCZ983042:ODC983042 OMV983042:OMY983042 OWR983042:OWU983042 PGN983042:PGQ983042 PQJ983042:PQM983042 QAF983042:QAI983042 QKB983042:QKE983042 QTX983042:QUA983042 RDT983042:RDW983042 RNP983042:RNS983042 RXL983042:RXO983042 SHH983042:SHK983042 SRD983042:SRG983042 TAZ983042:TBC983042 TKV983042:TKY983042 TUR983042:TUU983042 UEN983042:UEQ983042 UOJ983042:UOM983042 UYF983042:UYI983042 VIB983042:VIE983042 VRX983042:VSA983042 WBT983042:WBW983042 WLP983042:WLS983042 WVL983042:WVO983042" xr:uid="{A7EAF606-E9A5-4FB5-8B68-CE739591F7BE}"/>
    <dataValidation allowBlank="1" showInputMessage="1" showErrorMessage="1" promptTitle="不需要录入" prompt="_x000a_表格自动运算"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D81A0206-97B2-4322-9A99-2E75958806BD}"/>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42:A43 IW42:IW43 SS42:SS43 ACO42:ACO43 AMK42:AMK43 AWG42:AWG43 BGC42:BGC43 BPY42:BPY43 BZU42:BZU43 CJQ42:CJQ43 CTM42:CTM43 DDI42:DDI43 DNE42:DNE43 DXA42:DXA43 EGW42:EGW43 EQS42:EQS43 FAO42:FAO43 FKK42:FKK43 FUG42:FUG43 GEC42:GEC43 GNY42:GNY43 GXU42:GXU43 HHQ42:HHQ43 HRM42:HRM43 IBI42:IBI43 ILE42:ILE43 IVA42:IVA43 JEW42:JEW43 JOS42:JOS43 JYO42:JYO43 KIK42:KIK43 KSG42:KSG43 LCC42:LCC43 LLY42:LLY43 LVU42:LVU43 MFQ42:MFQ43 MPM42:MPM43 MZI42:MZI43 NJE42:NJE43 NTA42:NTA43 OCW42:OCW43 OMS42:OMS43 OWO42:OWO43 PGK42:PGK43 PQG42:PQG43 QAC42:QAC43 QJY42:QJY43 QTU42:QTU43 RDQ42:RDQ43 RNM42:RNM43 RXI42:RXI43 SHE42:SHE43 SRA42:SRA43 TAW42:TAW43 TKS42:TKS43 TUO42:TUO43 UEK42:UEK43 UOG42:UOG43 UYC42:UYC43 VHY42:VHY43 VRU42:VRU43 WBQ42:WBQ43 WLM42:WLM43 WVI42:WVI43 A65578:A65579 IW65578:IW65579 SS65578:SS65579 ACO65578:ACO65579 AMK65578:AMK65579 AWG65578:AWG65579 BGC65578:BGC65579 BPY65578:BPY65579 BZU65578:BZU65579 CJQ65578:CJQ65579 CTM65578:CTM65579 DDI65578:DDI65579 DNE65578:DNE65579 DXA65578:DXA65579 EGW65578:EGW65579 EQS65578:EQS65579 FAO65578:FAO65579 FKK65578:FKK65579 FUG65578:FUG65579 GEC65578:GEC65579 GNY65578:GNY65579 GXU65578:GXU65579 HHQ65578:HHQ65579 HRM65578:HRM65579 IBI65578:IBI65579 ILE65578:ILE65579 IVA65578:IVA65579 JEW65578:JEW65579 JOS65578:JOS65579 JYO65578:JYO65579 KIK65578:KIK65579 KSG65578:KSG65579 LCC65578:LCC65579 LLY65578:LLY65579 LVU65578:LVU65579 MFQ65578:MFQ65579 MPM65578:MPM65579 MZI65578:MZI65579 NJE65578:NJE65579 NTA65578:NTA65579 OCW65578:OCW65579 OMS65578:OMS65579 OWO65578:OWO65579 PGK65578:PGK65579 PQG65578:PQG65579 QAC65578:QAC65579 QJY65578:QJY65579 QTU65578:QTU65579 RDQ65578:RDQ65579 RNM65578:RNM65579 RXI65578:RXI65579 SHE65578:SHE65579 SRA65578:SRA65579 TAW65578:TAW65579 TKS65578:TKS65579 TUO65578:TUO65579 UEK65578:UEK65579 UOG65578:UOG65579 UYC65578:UYC65579 VHY65578:VHY65579 VRU65578:VRU65579 WBQ65578:WBQ65579 WLM65578:WLM65579 WVI65578:WVI65579 A131114:A131115 IW131114:IW131115 SS131114:SS131115 ACO131114:ACO131115 AMK131114:AMK131115 AWG131114:AWG131115 BGC131114:BGC131115 BPY131114:BPY131115 BZU131114:BZU131115 CJQ131114:CJQ131115 CTM131114:CTM131115 DDI131114:DDI131115 DNE131114:DNE131115 DXA131114:DXA131115 EGW131114:EGW131115 EQS131114:EQS131115 FAO131114:FAO131115 FKK131114:FKK131115 FUG131114:FUG131115 GEC131114:GEC131115 GNY131114:GNY131115 GXU131114:GXU131115 HHQ131114:HHQ131115 HRM131114:HRM131115 IBI131114:IBI131115 ILE131114:ILE131115 IVA131114:IVA131115 JEW131114:JEW131115 JOS131114:JOS131115 JYO131114:JYO131115 KIK131114:KIK131115 KSG131114:KSG131115 LCC131114:LCC131115 LLY131114:LLY131115 LVU131114:LVU131115 MFQ131114:MFQ131115 MPM131114:MPM131115 MZI131114:MZI131115 NJE131114:NJE131115 NTA131114:NTA131115 OCW131114:OCW131115 OMS131114:OMS131115 OWO131114:OWO131115 PGK131114:PGK131115 PQG131114:PQG131115 QAC131114:QAC131115 QJY131114:QJY131115 QTU131114:QTU131115 RDQ131114:RDQ131115 RNM131114:RNM131115 RXI131114:RXI131115 SHE131114:SHE131115 SRA131114:SRA131115 TAW131114:TAW131115 TKS131114:TKS131115 TUO131114:TUO131115 UEK131114:UEK131115 UOG131114:UOG131115 UYC131114:UYC131115 VHY131114:VHY131115 VRU131114:VRU131115 WBQ131114:WBQ131115 WLM131114:WLM131115 WVI131114:WVI131115 A196650:A196651 IW196650:IW196651 SS196650:SS196651 ACO196650:ACO196651 AMK196650:AMK196651 AWG196650:AWG196651 BGC196650:BGC196651 BPY196650:BPY196651 BZU196650:BZU196651 CJQ196650:CJQ196651 CTM196650:CTM196651 DDI196650:DDI196651 DNE196650:DNE196651 DXA196650:DXA196651 EGW196650:EGW196651 EQS196650:EQS196651 FAO196650:FAO196651 FKK196650:FKK196651 FUG196650:FUG196651 GEC196650:GEC196651 GNY196650:GNY196651 GXU196650:GXU196651 HHQ196650:HHQ196651 HRM196650:HRM196651 IBI196650:IBI196651 ILE196650:ILE196651 IVA196650:IVA196651 JEW196650:JEW196651 JOS196650:JOS196651 JYO196650:JYO196651 KIK196650:KIK196651 KSG196650:KSG196651 LCC196650:LCC196651 LLY196650:LLY196651 LVU196650:LVU196651 MFQ196650:MFQ196651 MPM196650:MPM196651 MZI196650:MZI196651 NJE196650:NJE196651 NTA196650:NTA196651 OCW196650:OCW196651 OMS196650:OMS196651 OWO196650:OWO196651 PGK196650:PGK196651 PQG196650:PQG196651 QAC196650:QAC196651 QJY196650:QJY196651 QTU196650:QTU196651 RDQ196650:RDQ196651 RNM196650:RNM196651 RXI196650:RXI196651 SHE196650:SHE196651 SRA196650:SRA196651 TAW196650:TAW196651 TKS196650:TKS196651 TUO196650:TUO196651 UEK196650:UEK196651 UOG196650:UOG196651 UYC196650:UYC196651 VHY196650:VHY196651 VRU196650:VRU196651 WBQ196650:WBQ196651 WLM196650:WLM196651 WVI196650:WVI196651 A262186:A262187 IW262186:IW262187 SS262186:SS262187 ACO262186:ACO262187 AMK262186:AMK262187 AWG262186:AWG262187 BGC262186:BGC262187 BPY262186:BPY262187 BZU262186:BZU262187 CJQ262186:CJQ262187 CTM262186:CTM262187 DDI262186:DDI262187 DNE262186:DNE262187 DXA262186:DXA262187 EGW262186:EGW262187 EQS262186:EQS262187 FAO262186:FAO262187 FKK262186:FKK262187 FUG262186:FUG262187 GEC262186:GEC262187 GNY262186:GNY262187 GXU262186:GXU262187 HHQ262186:HHQ262187 HRM262186:HRM262187 IBI262186:IBI262187 ILE262186:ILE262187 IVA262186:IVA262187 JEW262186:JEW262187 JOS262186:JOS262187 JYO262186:JYO262187 KIK262186:KIK262187 KSG262186:KSG262187 LCC262186:LCC262187 LLY262186:LLY262187 LVU262186:LVU262187 MFQ262186:MFQ262187 MPM262186:MPM262187 MZI262186:MZI262187 NJE262186:NJE262187 NTA262186:NTA262187 OCW262186:OCW262187 OMS262186:OMS262187 OWO262186:OWO262187 PGK262186:PGK262187 PQG262186:PQG262187 QAC262186:QAC262187 QJY262186:QJY262187 QTU262186:QTU262187 RDQ262186:RDQ262187 RNM262186:RNM262187 RXI262186:RXI262187 SHE262186:SHE262187 SRA262186:SRA262187 TAW262186:TAW262187 TKS262186:TKS262187 TUO262186:TUO262187 UEK262186:UEK262187 UOG262186:UOG262187 UYC262186:UYC262187 VHY262186:VHY262187 VRU262186:VRU262187 WBQ262186:WBQ262187 WLM262186:WLM262187 WVI262186:WVI262187 A327722:A327723 IW327722:IW327723 SS327722:SS327723 ACO327722:ACO327723 AMK327722:AMK327723 AWG327722:AWG327723 BGC327722:BGC327723 BPY327722:BPY327723 BZU327722:BZU327723 CJQ327722:CJQ327723 CTM327722:CTM327723 DDI327722:DDI327723 DNE327722:DNE327723 DXA327722:DXA327723 EGW327722:EGW327723 EQS327722:EQS327723 FAO327722:FAO327723 FKK327722:FKK327723 FUG327722:FUG327723 GEC327722:GEC327723 GNY327722:GNY327723 GXU327722:GXU327723 HHQ327722:HHQ327723 HRM327722:HRM327723 IBI327722:IBI327723 ILE327722:ILE327723 IVA327722:IVA327723 JEW327722:JEW327723 JOS327722:JOS327723 JYO327722:JYO327723 KIK327722:KIK327723 KSG327722:KSG327723 LCC327722:LCC327723 LLY327722:LLY327723 LVU327722:LVU327723 MFQ327722:MFQ327723 MPM327722:MPM327723 MZI327722:MZI327723 NJE327722:NJE327723 NTA327722:NTA327723 OCW327722:OCW327723 OMS327722:OMS327723 OWO327722:OWO327723 PGK327722:PGK327723 PQG327722:PQG327723 QAC327722:QAC327723 QJY327722:QJY327723 QTU327722:QTU327723 RDQ327722:RDQ327723 RNM327722:RNM327723 RXI327722:RXI327723 SHE327722:SHE327723 SRA327722:SRA327723 TAW327722:TAW327723 TKS327722:TKS327723 TUO327722:TUO327723 UEK327722:UEK327723 UOG327722:UOG327723 UYC327722:UYC327723 VHY327722:VHY327723 VRU327722:VRU327723 WBQ327722:WBQ327723 WLM327722:WLM327723 WVI327722:WVI327723 A393258:A393259 IW393258:IW393259 SS393258:SS393259 ACO393258:ACO393259 AMK393258:AMK393259 AWG393258:AWG393259 BGC393258:BGC393259 BPY393258:BPY393259 BZU393258:BZU393259 CJQ393258:CJQ393259 CTM393258:CTM393259 DDI393258:DDI393259 DNE393258:DNE393259 DXA393258:DXA393259 EGW393258:EGW393259 EQS393258:EQS393259 FAO393258:FAO393259 FKK393258:FKK393259 FUG393258:FUG393259 GEC393258:GEC393259 GNY393258:GNY393259 GXU393258:GXU393259 HHQ393258:HHQ393259 HRM393258:HRM393259 IBI393258:IBI393259 ILE393258:ILE393259 IVA393258:IVA393259 JEW393258:JEW393259 JOS393258:JOS393259 JYO393258:JYO393259 KIK393258:KIK393259 KSG393258:KSG393259 LCC393258:LCC393259 LLY393258:LLY393259 LVU393258:LVU393259 MFQ393258:MFQ393259 MPM393258:MPM393259 MZI393258:MZI393259 NJE393258:NJE393259 NTA393258:NTA393259 OCW393258:OCW393259 OMS393258:OMS393259 OWO393258:OWO393259 PGK393258:PGK393259 PQG393258:PQG393259 QAC393258:QAC393259 QJY393258:QJY393259 QTU393258:QTU393259 RDQ393258:RDQ393259 RNM393258:RNM393259 RXI393258:RXI393259 SHE393258:SHE393259 SRA393258:SRA393259 TAW393258:TAW393259 TKS393258:TKS393259 TUO393258:TUO393259 UEK393258:UEK393259 UOG393258:UOG393259 UYC393258:UYC393259 VHY393258:VHY393259 VRU393258:VRU393259 WBQ393258:WBQ393259 WLM393258:WLM393259 WVI393258:WVI393259 A458794:A458795 IW458794:IW458795 SS458794:SS458795 ACO458794:ACO458795 AMK458794:AMK458795 AWG458794:AWG458795 BGC458794:BGC458795 BPY458794:BPY458795 BZU458794:BZU458795 CJQ458794:CJQ458795 CTM458794:CTM458795 DDI458794:DDI458795 DNE458794:DNE458795 DXA458794:DXA458795 EGW458794:EGW458795 EQS458794:EQS458795 FAO458794:FAO458795 FKK458794:FKK458795 FUG458794:FUG458795 GEC458794:GEC458795 GNY458794:GNY458795 GXU458794:GXU458795 HHQ458794:HHQ458795 HRM458794:HRM458795 IBI458794:IBI458795 ILE458794:ILE458795 IVA458794:IVA458795 JEW458794:JEW458795 JOS458794:JOS458795 JYO458794:JYO458795 KIK458794:KIK458795 KSG458794:KSG458795 LCC458794:LCC458795 LLY458794:LLY458795 LVU458794:LVU458795 MFQ458794:MFQ458795 MPM458794:MPM458795 MZI458794:MZI458795 NJE458794:NJE458795 NTA458794:NTA458795 OCW458794:OCW458795 OMS458794:OMS458795 OWO458794:OWO458795 PGK458794:PGK458795 PQG458794:PQG458795 QAC458794:QAC458795 QJY458794:QJY458795 QTU458794:QTU458795 RDQ458794:RDQ458795 RNM458794:RNM458795 RXI458794:RXI458795 SHE458794:SHE458795 SRA458794:SRA458795 TAW458794:TAW458795 TKS458794:TKS458795 TUO458794:TUO458795 UEK458794:UEK458795 UOG458794:UOG458795 UYC458794:UYC458795 VHY458794:VHY458795 VRU458794:VRU458795 WBQ458794:WBQ458795 WLM458794:WLM458795 WVI458794:WVI458795 A524330:A524331 IW524330:IW524331 SS524330:SS524331 ACO524330:ACO524331 AMK524330:AMK524331 AWG524330:AWG524331 BGC524330:BGC524331 BPY524330:BPY524331 BZU524330:BZU524331 CJQ524330:CJQ524331 CTM524330:CTM524331 DDI524330:DDI524331 DNE524330:DNE524331 DXA524330:DXA524331 EGW524330:EGW524331 EQS524330:EQS524331 FAO524330:FAO524331 FKK524330:FKK524331 FUG524330:FUG524331 GEC524330:GEC524331 GNY524330:GNY524331 GXU524330:GXU524331 HHQ524330:HHQ524331 HRM524330:HRM524331 IBI524330:IBI524331 ILE524330:ILE524331 IVA524330:IVA524331 JEW524330:JEW524331 JOS524330:JOS524331 JYO524330:JYO524331 KIK524330:KIK524331 KSG524330:KSG524331 LCC524330:LCC524331 LLY524330:LLY524331 LVU524330:LVU524331 MFQ524330:MFQ524331 MPM524330:MPM524331 MZI524330:MZI524331 NJE524330:NJE524331 NTA524330:NTA524331 OCW524330:OCW524331 OMS524330:OMS524331 OWO524330:OWO524331 PGK524330:PGK524331 PQG524330:PQG524331 QAC524330:QAC524331 QJY524330:QJY524331 QTU524330:QTU524331 RDQ524330:RDQ524331 RNM524330:RNM524331 RXI524330:RXI524331 SHE524330:SHE524331 SRA524330:SRA524331 TAW524330:TAW524331 TKS524330:TKS524331 TUO524330:TUO524331 UEK524330:UEK524331 UOG524330:UOG524331 UYC524330:UYC524331 VHY524330:VHY524331 VRU524330:VRU524331 WBQ524330:WBQ524331 WLM524330:WLM524331 WVI524330:WVI524331 A589866:A589867 IW589866:IW589867 SS589866:SS589867 ACO589866:ACO589867 AMK589866:AMK589867 AWG589866:AWG589867 BGC589866:BGC589867 BPY589866:BPY589867 BZU589866:BZU589867 CJQ589866:CJQ589867 CTM589866:CTM589867 DDI589866:DDI589867 DNE589866:DNE589867 DXA589866:DXA589867 EGW589866:EGW589867 EQS589866:EQS589867 FAO589866:FAO589867 FKK589866:FKK589867 FUG589866:FUG589867 GEC589866:GEC589867 GNY589866:GNY589867 GXU589866:GXU589867 HHQ589866:HHQ589867 HRM589866:HRM589867 IBI589866:IBI589867 ILE589866:ILE589867 IVA589866:IVA589867 JEW589866:JEW589867 JOS589866:JOS589867 JYO589866:JYO589867 KIK589866:KIK589867 KSG589866:KSG589867 LCC589866:LCC589867 LLY589866:LLY589867 LVU589866:LVU589867 MFQ589866:MFQ589867 MPM589866:MPM589867 MZI589866:MZI589867 NJE589866:NJE589867 NTA589866:NTA589867 OCW589866:OCW589867 OMS589866:OMS589867 OWO589866:OWO589867 PGK589866:PGK589867 PQG589866:PQG589867 QAC589866:QAC589867 QJY589866:QJY589867 QTU589866:QTU589867 RDQ589866:RDQ589867 RNM589866:RNM589867 RXI589866:RXI589867 SHE589866:SHE589867 SRA589866:SRA589867 TAW589866:TAW589867 TKS589866:TKS589867 TUO589866:TUO589867 UEK589866:UEK589867 UOG589866:UOG589867 UYC589866:UYC589867 VHY589866:VHY589867 VRU589866:VRU589867 WBQ589866:WBQ589867 WLM589866:WLM589867 WVI589866:WVI589867 A655402:A655403 IW655402:IW655403 SS655402:SS655403 ACO655402:ACO655403 AMK655402:AMK655403 AWG655402:AWG655403 BGC655402:BGC655403 BPY655402:BPY655403 BZU655402:BZU655403 CJQ655402:CJQ655403 CTM655402:CTM655403 DDI655402:DDI655403 DNE655402:DNE655403 DXA655402:DXA655403 EGW655402:EGW655403 EQS655402:EQS655403 FAO655402:FAO655403 FKK655402:FKK655403 FUG655402:FUG655403 GEC655402:GEC655403 GNY655402:GNY655403 GXU655402:GXU655403 HHQ655402:HHQ655403 HRM655402:HRM655403 IBI655402:IBI655403 ILE655402:ILE655403 IVA655402:IVA655403 JEW655402:JEW655403 JOS655402:JOS655403 JYO655402:JYO655403 KIK655402:KIK655403 KSG655402:KSG655403 LCC655402:LCC655403 LLY655402:LLY655403 LVU655402:LVU655403 MFQ655402:MFQ655403 MPM655402:MPM655403 MZI655402:MZI655403 NJE655402:NJE655403 NTA655402:NTA655403 OCW655402:OCW655403 OMS655402:OMS655403 OWO655402:OWO655403 PGK655402:PGK655403 PQG655402:PQG655403 QAC655402:QAC655403 QJY655402:QJY655403 QTU655402:QTU655403 RDQ655402:RDQ655403 RNM655402:RNM655403 RXI655402:RXI655403 SHE655402:SHE655403 SRA655402:SRA655403 TAW655402:TAW655403 TKS655402:TKS655403 TUO655402:TUO655403 UEK655402:UEK655403 UOG655402:UOG655403 UYC655402:UYC655403 VHY655402:VHY655403 VRU655402:VRU655403 WBQ655402:WBQ655403 WLM655402:WLM655403 WVI655402:WVI655403 A720938:A720939 IW720938:IW720939 SS720938:SS720939 ACO720938:ACO720939 AMK720938:AMK720939 AWG720938:AWG720939 BGC720938:BGC720939 BPY720938:BPY720939 BZU720938:BZU720939 CJQ720938:CJQ720939 CTM720938:CTM720939 DDI720938:DDI720939 DNE720938:DNE720939 DXA720938:DXA720939 EGW720938:EGW720939 EQS720938:EQS720939 FAO720938:FAO720939 FKK720938:FKK720939 FUG720938:FUG720939 GEC720938:GEC720939 GNY720938:GNY720939 GXU720938:GXU720939 HHQ720938:HHQ720939 HRM720938:HRM720939 IBI720938:IBI720939 ILE720938:ILE720939 IVA720938:IVA720939 JEW720938:JEW720939 JOS720938:JOS720939 JYO720938:JYO720939 KIK720938:KIK720939 KSG720938:KSG720939 LCC720938:LCC720939 LLY720938:LLY720939 LVU720938:LVU720939 MFQ720938:MFQ720939 MPM720938:MPM720939 MZI720938:MZI720939 NJE720938:NJE720939 NTA720938:NTA720939 OCW720938:OCW720939 OMS720938:OMS720939 OWO720938:OWO720939 PGK720938:PGK720939 PQG720938:PQG720939 QAC720938:QAC720939 QJY720938:QJY720939 QTU720938:QTU720939 RDQ720938:RDQ720939 RNM720938:RNM720939 RXI720938:RXI720939 SHE720938:SHE720939 SRA720938:SRA720939 TAW720938:TAW720939 TKS720938:TKS720939 TUO720938:TUO720939 UEK720938:UEK720939 UOG720938:UOG720939 UYC720938:UYC720939 VHY720938:VHY720939 VRU720938:VRU720939 WBQ720938:WBQ720939 WLM720938:WLM720939 WVI720938:WVI720939 A786474:A786475 IW786474:IW786475 SS786474:SS786475 ACO786474:ACO786475 AMK786474:AMK786475 AWG786474:AWG786475 BGC786474:BGC786475 BPY786474:BPY786475 BZU786474:BZU786475 CJQ786474:CJQ786475 CTM786474:CTM786475 DDI786474:DDI786475 DNE786474:DNE786475 DXA786474:DXA786475 EGW786474:EGW786475 EQS786474:EQS786475 FAO786474:FAO786475 FKK786474:FKK786475 FUG786474:FUG786475 GEC786474:GEC786475 GNY786474:GNY786475 GXU786474:GXU786475 HHQ786474:HHQ786475 HRM786474:HRM786475 IBI786474:IBI786475 ILE786474:ILE786475 IVA786474:IVA786475 JEW786474:JEW786475 JOS786474:JOS786475 JYO786474:JYO786475 KIK786474:KIK786475 KSG786474:KSG786475 LCC786474:LCC786475 LLY786474:LLY786475 LVU786474:LVU786475 MFQ786474:MFQ786475 MPM786474:MPM786475 MZI786474:MZI786475 NJE786474:NJE786475 NTA786474:NTA786475 OCW786474:OCW786475 OMS786474:OMS786475 OWO786474:OWO786475 PGK786474:PGK786475 PQG786474:PQG786475 QAC786474:QAC786475 QJY786474:QJY786475 QTU786474:QTU786475 RDQ786474:RDQ786475 RNM786474:RNM786475 RXI786474:RXI786475 SHE786474:SHE786475 SRA786474:SRA786475 TAW786474:TAW786475 TKS786474:TKS786475 TUO786474:TUO786475 UEK786474:UEK786475 UOG786474:UOG786475 UYC786474:UYC786475 VHY786474:VHY786475 VRU786474:VRU786475 WBQ786474:WBQ786475 WLM786474:WLM786475 WVI786474:WVI786475 A852010:A852011 IW852010:IW852011 SS852010:SS852011 ACO852010:ACO852011 AMK852010:AMK852011 AWG852010:AWG852011 BGC852010:BGC852011 BPY852010:BPY852011 BZU852010:BZU852011 CJQ852010:CJQ852011 CTM852010:CTM852011 DDI852010:DDI852011 DNE852010:DNE852011 DXA852010:DXA852011 EGW852010:EGW852011 EQS852010:EQS852011 FAO852010:FAO852011 FKK852010:FKK852011 FUG852010:FUG852011 GEC852010:GEC852011 GNY852010:GNY852011 GXU852010:GXU852011 HHQ852010:HHQ852011 HRM852010:HRM852011 IBI852010:IBI852011 ILE852010:ILE852011 IVA852010:IVA852011 JEW852010:JEW852011 JOS852010:JOS852011 JYO852010:JYO852011 KIK852010:KIK852011 KSG852010:KSG852011 LCC852010:LCC852011 LLY852010:LLY852011 LVU852010:LVU852011 MFQ852010:MFQ852011 MPM852010:MPM852011 MZI852010:MZI852011 NJE852010:NJE852011 NTA852010:NTA852011 OCW852010:OCW852011 OMS852010:OMS852011 OWO852010:OWO852011 PGK852010:PGK852011 PQG852010:PQG852011 QAC852010:QAC852011 QJY852010:QJY852011 QTU852010:QTU852011 RDQ852010:RDQ852011 RNM852010:RNM852011 RXI852010:RXI852011 SHE852010:SHE852011 SRA852010:SRA852011 TAW852010:TAW852011 TKS852010:TKS852011 TUO852010:TUO852011 UEK852010:UEK852011 UOG852010:UOG852011 UYC852010:UYC852011 VHY852010:VHY852011 VRU852010:VRU852011 WBQ852010:WBQ852011 WLM852010:WLM852011 WVI852010:WVI852011 A917546:A917547 IW917546:IW917547 SS917546:SS917547 ACO917546:ACO917547 AMK917546:AMK917547 AWG917546:AWG917547 BGC917546:BGC917547 BPY917546:BPY917547 BZU917546:BZU917547 CJQ917546:CJQ917547 CTM917546:CTM917547 DDI917546:DDI917547 DNE917546:DNE917547 DXA917546:DXA917547 EGW917546:EGW917547 EQS917546:EQS917547 FAO917546:FAO917547 FKK917546:FKK917547 FUG917546:FUG917547 GEC917546:GEC917547 GNY917546:GNY917547 GXU917546:GXU917547 HHQ917546:HHQ917547 HRM917546:HRM917547 IBI917546:IBI917547 ILE917546:ILE917547 IVA917546:IVA917547 JEW917546:JEW917547 JOS917546:JOS917547 JYO917546:JYO917547 KIK917546:KIK917547 KSG917546:KSG917547 LCC917546:LCC917547 LLY917546:LLY917547 LVU917546:LVU917547 MFQ917546:MFQ917547 MPM917546:MPM917547 MZI917546:MZI917547 NJE917546:NJE917547 NTA917546:NTA917547 OCW917546:OCW917547 OMS917546:OMS917547 OWO917546:OWO917547 PGK917546:PGK917547 PQG917546:PQG917547 QAC917546:QAC917547 QJY917546:QJY917547 QTU917546:QTU917547 RDQ917546:RDQ917547 RNM917546:RNM917547 RXI917546:RXI917547 SHE917546:SHE917547 SRA917546:SRA917547 TAW917546:TAW917547 TKS917546:TKS917547 TUO917546:TUO917547 UEK917546:UEK917547 UOG917546:UOG917547 UYC917546:UYC917547 VHY917546:VHY917547 VRU917546:VRU917547 WBQ917546:WBQ917547 WLM917546:WLM917547 WVI917546:WVI917547 A983082:A983083 IW983082:IW983083 SS983082:SS983083 ACO983082:ACO983083 AMK983082:AMK983083 AWG983082:AWG983083 BGC983082:BGC983083 BPY983082:BPY983083 BZU983082:BZU983083 CJQ983082:CJQ983083 CTM983082:CTM983083 DDI983082:DDI983083 DNE983082:DNE983083 DXA983082:DXA983083 EGW983082:EGW983083 EQS983082:EQS983083 FAO983082:FAO983083 FKK983082:FKK983083 FUG983082:FUG983083 GEC983082:GEC983083 GNY983082:GNY983083 GXU983082:GXU983083 HHQ983082:HHQ983083 HRM983082:HRM983083 IBI983082:IBI983083 ILE983082:ILE983083 IVA983082:IVA983083 JEW983082:JEW983083 JOS983082:JOS983083 JYO983082:JYO983083 KIK983082:KIK983083 KSG983082:KSG983083 LCC983082:LCC983083 LLY983082:LLY983083 LVU983082:LVU983083 MFQ983082:MFQ983083 MPM983082:MPM983083 MZI983082:MZI983083 NJE983082:NJE983083 NTA983082:NTA983083 OCW983082:OCW983083 OMS983082:OMS983083 OWO983082:OWO983083 PGK983082:PGK983083 PQG983082:PQG983083 QAC983082:QAC983083 QJY983082:QJY983083 QTU983082:QTU983083 RDQ983082:RDQ983083 RNM983082:RNM983083 RXI983082:RXI983083 SHE983082:SHE983083 SRA983082:SRA983083 TAW983082:TAW983083 TKS983082:TKS983083 TUO983082:TUO983083 UEK983082:UEK983083 UOG983082:UOG983083 UYC983082:UYC983083 VHY983082:VHY983083 VRU983082:VRU983083 WBQ983082:WBQ983083 WLM983082:WLM983083 WVI983082:WVI983083 A45:A46 IW45:IW46 SS45:SS46 ACO45:ACO46 AMK45:AMK46 AWG45:AWG46 BGC45:BGC46 BPY45:BPY46 BZU45:BZU46 CJQ45:CJQ46 CTM45:CTM46 DDI45:DDI46 DNE45:DNE46 DXA45:DXA46 EGW45:EGW46 EQS45:EQS46 FAO45:FAO46 FKK45:FKK46 FUG45:FUG46 GEC45:GEC46 GNY45:GNY46 GXU45:GXU46 HHQ45:HHQ46 HRM45:HRM46 IBI45:IBI46 ILE45:ILE46 IVA45:IVA46 JEW45:JEW46 JOS45:JOS46 JYO45:JYO46 KIK45:KIK46 KSG45:KSG46 LCC45:LCC46 LLY45:LLY46 LVU45:LVU46 MFQ45:MFQ46 MPM45:MPM46 MZI45:MZI46 NJE45:NJE46 NTA45:NTA46 OCW45:OCW46 OMS45:OMS46 OWO45:OWO46 PGK45:PGK46 PQG45:PQG46 QAC45:QAC46 QJY45:QJY46 QTU45:QTU46 RDQ45:RDQ46 RNM45:RNM46 RXI45:RXI46 SHE45:SHE46 SRA45:SRA46 TAW45:TAW46 TKS45:TKS46 TUO45:TUO46 UEK45:UEK46 UOG45:UOG46 UYC45:UYC46 VHY45:VHY46 VRU45:VRU46 WBQ45:WBQ46 WLM45:WLM46 WVI45:WVI46 A65581:A65582 IW65581:IW65582 SS65581:SS65582 ACO65581:ACO65582 AMK65581:AMK65582 AWG65581:AWG65582 BGC65581:BGC65582 BPY65581:BPY65582 BZU65581:BZU65582 CJQ65581:CJQ65582 CTM65581:CTM65582 DDI65581:DDI65582 DNE65581:DNE65582 DXA65581:DXA65582 EGW65581:EGW65582 EQS65581:EQS65582 FAO65581:FAO65582 FKK65581:FKK65582 FUG65581:FUG65582 GEC65581:GEC65582 GNY65581:GNY65582 GXU65581:GXU65582 HHQ65581:HHQ65582 HRM65581:HRM65582 IBI65581:IBI65582 ILE65581:ILE65582 IVA65581:IVA65582 JEW65581:JEW65582 JOS65581:JOS65582 JYO65581:JYO65582 KIK65581:KIK65582 KSG65581:KSG65582 LCC65581:LCC65582 LLY65581:LLY65582 LVU65581:LVU65582 MFQ65581:MFQ65582 MPM65581:MPM65582 MZI65581:MZI65582 NJE65581:NJE65582 NTA65581:NTA65582 OCW65581:OCW65582 OMS65581:OMS65582 OWO65581:OWO65582 PGK65581:PGK65582 PQG65581:PQG65582 QAC65581:QAC65582 QJY65581:QJY65582 QTU65581:QTU65582 RDQ65581:RDQ65582 RNM65581:RNM65582 RXI65581:RXI65582 SHE65581:SHE65582 SRA65581:SRA65582 TAW65581:TAW65582 TKS65581:TKS65582 TUO65581:TUO65582 UEK65581:UEK65582 UOG65581:UOG65582 UYC65581:UYC65582 VHY65581:VHY65582 VRU65581:VRU65582 WBQ65581:WBQ65582 WLM65581:WLM65582 WVI65581:WVI65582 A131117:A131118 IW131117:IW131118 SS131117:SS131118 ACO131117:ACO131118 AMK131117:AMK131118 AWG131117:AWG131118 BGC131117:BGC131118 BPY131117:BPY131118 BZU131117:BZU131118 CJQ131117:CJQ131118 CTM131117:CTM131118 DDI131117:DDI131118 DNE131117:DNE131118 DXA131117:DXA131118 EGW131117:EGW131118 EQS131117:EQS131118 FAO131117:FAO131118 FKK131117:FKK131118 FUG131117:FUG131118 GEC131117:GEC131118 GNY131117:GNY131118 GXU131117:GXU131118 HHQ131117:HHQ131118 HRM131117:HRM131118 IBI131117:IBI131118 ILE131117:ILE131118 IVA131117:IVA131118 JEW131117:JEW131118 JOS131117:JOS131118 JYO131117:JYO131118 KIK131117:KIK131118 KSG131117:KSG131118 LCC131117:LCC131118 LLY131117:LLY131118 LVU131117:LVU131118 MFQ131117:MFQ131118 MPM131117:MPM131118 MZI131117:MZI131118 NJE131117:NJE131118 NTA131117:NTA131118 OCW131117:OCW131118 OMS131117:OMS131118 OWO131117:OWO131118 PGK131117:PGK131118 PQG131117:PQG131118 QAC131117:QAC131118 QJY131117:QJY131118 QTU131117:QTU131118 RDQ131117:RDQ131118 RNM131117:RNM131118 RXI131117:RXI131118 SHE131117:SHE131118 SRA131117:SRA131118 TAW131117:TAW131118 TKS131117:TKS131118 TUO131117:TUO131118 UEK131117:UEK131118 UOG131117:UOG131118 UYC131117:UYC131118 VHY131117:VHY131118 VRU131117:VRU131118 WBQ131117:WBQ131118 WLM131117:WLM131118 WVI131117:WVI131118 A196653:A196654 IW196653:IW196654 SS196653:SS196654 ACO196653:ACO196654 AMK196653:AMK196654 AWG196653:AWG196654 BGC196653:BGC196654 BPY196653:BPY196654 BZU196653:BZU196654 CJQ196653:CJQ196654 CTM196653:CTM196654 DDI196653:DDI196654 DNE196653:DNE196654 DXA196653:DXA196654 EGW196653:EGW196654 EQS196653:EQS196654 FAO196653:FAO196654 FKK196653:FKK196654 FUG196653:FUG196654 GEC196653:GEC196654 GNY196653:GNY196654 GXU196653:GXU196654 HHQ196653:HHQ196654 HRM196653:HRM196654 IBI196653:IBI196654 ILE196653:ILE196654 IVA196653:IVA196654 JEW196653:JEW196654 JOS196653:JOS196654 JYO196653:JYO196654 KIK196653:KIK196654 KSG196653:KSG196654 LCC196653:LCC196654 LLY196653:LLY196654 LVU196653:LVU196654 MFQ196653:MFQ196654 MPM196653:MPM196654 MZI196653:MZI196654 NJE196653:NJE196654 NTA196653:NTA196654 OCW196653:OCW196654 OMS196653:OMS196654 OWO196653:OWO196654 PGK196653:PGK196654 PQG196653:PQG196654 QAC196653:QAC196654 QJY196653:QJY196654 QTU196653:QTU196654 RDQ196653:RDQ196654 RNM196653:RNM196654 RXI196653:RXI196654 SHE196653:SHE196654 SRA196653:SRA196654 TAW196653:TAW196654 TKS196653:TKS196654 TUO196653:TUO196654 UEK196653:UEK196654 UOG196653:UOG196654 UYC196653:UYC196654 VHY196653:VHY196654 VRU196653:VRU196654 WBQ196653:WBQ196654 WLM196653:WLM196654 WVI196653:WVI196654 A262189:A262190 IW262189:IW262190 SS262189:SS262190 ACO262189:ACO262190 AMK262189:AMK262190 AWG262189:AWG262190 BGC262189:BGC262190 BPY262189:BPY262190 BZU262189:BZU262190 CJQ262189:CJQ262190 CTM262189:CTM262190 DDI262189:DDI262190 DNE262189:DNE262190 DXA262189:DXA262190 EGW262189:EGW262190 EQS262189:EQS262190 FAO262189:FAO262190 FKK262189:FKK262190 FUG262189:FUG262190 GEC262189:GEC262190 GNY262189:GNY262190 GXU262189:GXU262190 HHQ262189:HHQ262190 HRM262189:HRM262190 IBI262189:IBI262190 ILE262189:ILE262190 IVA262189:IVA262190 JEW262189:JEW262190 JOS262189:JOS262190 JYO262189:JYO262190 KIK262189:KIK262190 KSG262189:KSG262190 LCC262189:LCC262190 LLY262189:LLY262190 LVU262189:LVU262190 MFQ262189:MFQ262190 MPM262189:MPM262190 MZI262189:MZI262190 NJE262189:NJE262190 NTA262189:NTA262190 OCW262189:OCW262190 OMS262189:OMS262190 OWO262189:OWO262190 PGK262189:PGK262190 PQG262189:PQG262190 QAC262189:QAC262190 QJY262189:QJY262190 QTU262189:QTU262190 RDQ262189:RDQ262190 RNM262189:RNM262190 RXI262189:RXI262190 SHE262189:SHE262190 SRA262189:SRA262190 TAW262189:TAW262190 TKS262189:TKS262190 TUO262189:TUO262190 UEK262189:UEK262190 UOG262189:UOG262190 UYC262189:UYC262190 VHY262189:VHY262190 VRU262189:VRU262190 WBQ262189:WBQ262190 WLM262189:WLM262190 WVI262189:WVI262190 A327725:A327726 IW327725:IW327726 SS327725:SS327726 ACO327725:ACO327726 AMK327725:AMK327726 AWG327725:AWG327726 BGC327725:BGC327726 BPY327725:BPY327726 BZU327725:BZU327726 CJQ327725:CJQ327726 CTM327725:CTM327726 DDI327725:DDI327726 DNE327725:DNE327726 DXA327725:DXA327726 EGW327725:EGW327726 EQS327725:EQS327726 FAO327725:FAO327726 FKK327725:FKK327726 FUG327725:FUG327726 GEC327725:GEC327726 GNY327725:GNY327726 GXU327725:GXU327726 HHQ327725:HHQ327726 HRM327725:HRM327726 IBI327725:IBI327726 ILE327725:ILE327726 IVA327725:IVA327726 JEW327725:JEW327726 JOS327725:JOS327726 JYO327725:JYO327726 KIK327725:KIK327726 KSG327725:KSG327726 LCC327725:LCC327726 LLY327725:LLY327726 LVU327725:LVU327726 MFQ327725:MFQ327726 MPM327725:MPM327726 MZI327725:MZI327726 NJE327725:NJE327726 NTA327725:NTA327726 OCW327725:OCW327726 OMS327725:OMS327726 OWO327725:OWO327726 PGK327725:PGK327726 PQG327725:PQG327726 QAC327725:QAC327726 QJY327725:QJY327726 QTU327725:QTU327726 RDQ327725:RDQ327726 RNM327725:RNM327726 RXI327725:RXI327726 SHE327725:SHE327726 SRA327725:SRA327726 TAW327725:TAW327726 TKS327725:TKS327726 TUO327725:TUO327726 UEK327725:UEK327726 UOG327725:UOG327726 UYC327725:UYC327726 VHY327725:VHY327726 VRU327725:VRU327726 WBQ327725:WBQ327726 WLM327725:WLM327726 WVI327725:WVI327726 A393261:A393262 IW393261:IW393262 SS393261:SS393262 ACO393261:ACO393262 AMK393261:AMK393262 AWG393261:AWG393262 BGC393261:BGC393262 BPY393261:BPY393262 BZU393261:BZU393262 CJQ393261:CJQ393262 CTM393261:CTM393262 DDI393261:DDI393262 DNE393261:DNE393262 DXA393261:DXA393262 EGW393261:EGW393262 EQS393261:EQS393262 FAO393261:FAO393262 FKK393261:FKK393262 FUG393261:FUG393262 GEC393261:GEC393262 GNY393261:GNY393262 GXU393261:GXU393262 HHQ393261:HHQ393262 HRM393261:HRM393262 IBI393261:IBI393262 ILE393261:ILE393262 IVA393261:IVA393262 JEW393261:JEW393262 JOS393261:JOS393262 JYO393261:JYO393262 KIK393261:KIK393262 KSG393261:KSG393262 LCC393261:LCC393262 LLY393261:LLY393262 LVU393261:LVU393262 MFQ393261:MFQ393262 MPM393261:MPM393262 MZI393261:MZI393262 NJE393261:NJE393262 NTA393261:NTA393262 OCW393261:OCW393262 OMS393261:OMS393262 OWO393261:OWO393262 PGK393261:PGK393262 PQG393261:PQG393262 QAC393261:QAC393262 QJY393261:QJY393262 QTU393261:QTU393262 RDQ393261:RDQ393262 RNM393261:RNM393262 RXI393261:RXI393262 SHE393261:SHE393262 SRA393261:SRA393262 TAW393261:TAW393262 TKS393261:TKS393262 TUO393261:TUO393262 UEK393261:UEK393262 UOG393261:UOG393262 UYC393261:UYC393262 VHY393261:VHY393262 VRU393261:VRU393262 WBQ393261:WBQ393262 WLM393261:WLM393262 WVI393261:WVI393262 A458797:A458798 IW458797:IW458798 SS458797:SS458798 ACO458797:ACO458798 AMK458797:AMK458798 AWG458797:AWG458798 BGC458797:BGC458798 BPY458797:BPY458798 BZU458797:BZU458798 CJQ458797:CJQ458798 CTM458797:CTM458798 DDI458797:DDI458798 DNE458797:DNE458798 DXA458797:DXA458798 EGW458797:EGW458798 EQS458797:EQS458798 FAO458797:FAO458798 FKK458797:FKK458798 FUG458797:FUG458798 GEC458797:GEC458798 GNY458797:GNY458798 GXU458797:GXU458798 HHQ458797:HHQ458798 HRM458797:HRM458798 IBI458797:IBI458798 ILE458797:ILE458798 IVA458797:IVA458798 JEW458797:JEW458798 JOS458797:JOS458798 JYO458797:JYO458798 KIK458797:KIK458798 KSG458797:KSG458798 LCC458797:LCC458798 LLY458797:LLY458798 LVU458797:LVU458798 MFQ458797:MFQ458798 MPM458797:MPM458798 MZI458797:MZI458798 NJE458797:NJE458798 NTA458797:NTA458798 OCW458797:OCW458798 OMS458797:OMS458798 OWO458797:OWO458798 PGK458797:PGK458798 PQG458797:PQG458798 QAC458797:QAC458798 QJY458797:QJY458798 QTU458797:QTU458798 RDQ458797:RDQ458798 RNM458797:RNM458798 RXI458797:RXI458798 SHE458797:SHE458798 SRA458797:SRA458798 TAW458797:TAW458798 TKS458797:TKS458798 TUO458797:TUO458798 UEK458797:UEK458798 UOG458797:UOG458798 UYC458797:UYC458798 VHY458797:VHY458798 VRU458797:VRU458798 WBQ458797:WBQ458798 WLM458797:WLM458798 WVI458797:WVI458798 A524333:A524334 IW524333:IW524334 SS524333:SS524334 ACO524333:ACO524334 AMK524333:AMK524334 AWG524333:AWG524334 BGC524333:BGC524334 BPY524333:BPY524334 BZU524333:BZU524334 CJQ524333:CJQ524334 CTM524333:CTM524334 DDI524333:DDI524334 DNE524333:DNE524334 DXA524333:DXA524334 EGW524333:EGW524334 EQS524333:EQS524334 FAO524333:FAO524334 FKK524333:FKK524334 FUG524333:FUG524334 GEC524333:GEC524334 GNY524333:GNY524334 GXU524333:GXU524334 HHQ524333:HHQ524334 HRM524333:HRM524334 IBI524333:IBI524334 ILE524333:ILE524334 IVA524333:IVA524334 JEW524333:JEW524334 JOS524333:JOS524334 JYO524333:JYO524334 KIK524333:KIK524334 KSG524333:KSG524334 LCC524333:LCC524334 LLY524333:LLY524334 LVU524333:LVU524334 MFQ524333:MFQ524334 MPM524333:MPM524334 MZI524333:MZI524334 NJE524333:NJE524334 NTA524333:NTA524334 OCW524333:OCW524334 OMS524333:OMS524334 OWO524333:OWO524334 PGK524333:PGK524334 PQG524333:PQG524334 QAC524333:QAC524334 QJY524333:QJY524334 QTU524333:QTU524334 RDQ524333:RDQ524334 RNM524333:RNM524334 RXI524333:RXI524334 SHE524333:SHE524334 SRA524333:SRA524334 TAW524333:TAW524334 TKS524333:TKS524334 TUO524333:TUO524334 UEK524333:UEK524334 UOG524333:UOG524334 UYC524333:UYC524334 VHY524333:VHY524334 VRU524333:VRU524334 WBQ524333:WBQ524334 WLM524333:WLM524334 WVI524333:WVI524334 A589869:A589870 IW589869:IW589870 SS589869:SS589870 ACO589869:ACO589870 AMK589869:AMK589870 AWG589869:AWG589870 BGC589869:BGC589870 BPY589869:BPY589870 BZU589869:BZU589870 CJQ589869:CJQ589870 CTM589869:CTM589870 DDI589869:DDI589870 DNE589869:DNE589870 DXA589869:DXA589870 EGW589869:EGW589870 EQS589869:EQS589870 FAO589869:FAO589870 FKK589869:FKK589870 FUG589869:FUG589870 GEC589869:GEC589870 GNY589869:GNY589870 GXU589869:GXU589870 HHQ589869:HHQ589870 HRM589869:HRM589870 IBI589869:IBI589870 ILE589869:ILE589870 IVA589869:IVA589870 JEW589869:JEW589870 JOS589869:JOS589870 JYO589869:JYO589870 KIK589869:KIK589870 KSG589869:KSG589870 LCC589869:LCC589870 LLY589869:LLY589870 LVU589869:LVU589870 MFQ589869:MFQ589870 MPM589869:MPM589870 MZI589869:MZI589870 NJE589869:NJE589870 NTA589869:NTA589870 OCW589869:OCW589870 OMS589869:OMS589870 OWO589869:OWO589870 PGK589869:PGK589870 PQG589869:PQG589870 QAC589869:QAC589870 QJY589869:QJY589870 QTU589869:QTU589870 RDQ589869:RDQ589870 RNM589869:RNM589870 RXI589869:RXI589870 SHE589869:SHE589870 SRA589869:SRA589870 TAW589869:TAW589870 TKS589869:TKS589870 TUO589869:TUO589870 UEK589869:UEK589870 UOG589869:UOG589870 UYC589869:UYC589870 VHY589869:VHY589870 VRU589869:VRU589870 WBQ589869:WBQ589870 WLM589869:WLM589870 WVI589869:WVI589870 A655405:A655406 IW655405:IW655406 SS655405:SS655406 ACO655405:ACO655406 AMK655405:AMK655406 AWG655405:AWG655406 BGC655405:BGC655406 BPY655405:BPY655406 BZU655405:BZU655406 CJQ655405:CJQ655406 CTM655405:CTM655406 DDI655405:DDI655406 DNE655405:DNE655406 DXA655405:DXA655406 EGW655405:EGW655406 EQS655405:EQS655406 FAO655405:FAO655406 FKK655405:FKK655406 FUG655405:FUG655406 GEC655405:GEC655406 GNY655405:GNY655406 GXU655405:GXU655406 HHQ655405:HHQ655406 HRM655405:HRM655406 IBI655405:IBI655406 ILE655405:ILE655406 IVA655405:IVA655406 JEW655405:JEW655406 JOS655405:JOS655406 JYO655405:JYO655406 KIK655405:KIK655406 KSG655405:KSG655406 LCC655405:LCC655406 LLY655405:LLY655406 LVU655405:LVU655406 MFQ655405:MFQ655406 MPM655405:MPM655406 MZI655405:MZI655406 NJE655405:NJE655406 NTA655405:NTA655406 OCW655405:OCW655406 OMS655405:OMS655406 OWO655405:OWO655406 PGK655405:PGK655406 PQG655405:PQG655406 QAC655405:QAC655406 QJY655405:QJY655406 QTU655405:QTU655406 RDQ655405:RDQ655406 RNM655405:RNM655406 RXI655405:RXI655406 SHE655405:SHE655406 SRA655405:SRA655406 TAW655405:TAW655406 TKS655405:TKS655406 TUO655405:TUO655406 UEK655405:UEK655406 UOG655405:UOG655406 UYC655405:UYC655406 VHY655405:VHY655406 VRU655405:VRU655406 WBQ655405:WBQ655406 WLM655405:WLM655406 WVI655405:WVI655406 A720941:A720942 IW720941:IW720942 SS720941:SS720942 ACO720941:ACO720942 AMK720941:AMK720942 AWG720941:AWG720942 BGC720941:BGC720942 BPY720941:BPY720942 BZU720941:BZU720942 CJQ720941:CJQ720942 CTM720941:CTM720942 DDI720941:DDI720942 DNE720941:DNE720942 DXA720941:DXA720942 EGW720941:EGW720942 EQS720941:EQS720942 FAO720941:FAO720942 FKK720941:FKK720942 FUG720941:FUG720942 GEC720941:GEC720942 GNY720941:GNY720942 GXU720941:GXU720942 HHQ720941:HHQ720942 HRM720941:HRM720942 IBI720941:IBI720942 ILE720941:ILE720942 IVA720941:IVA720942 JEW720941:JEW720942 JOS720941:JOS720942 JYO720941:JYO720942 KIK720941:KIK720942 KSG720941:KSG720942 LCC720941:LCC720942 LLY720941:LLY720942 LVU720941:LVU720942 MFQ720941:MFQ720942 MPM720941:MPM720942 MZI720941:MZI720942 NJE720941:NJE720942 NTA720941:NTA720942 OCW720941:OCW720942 OMS720941:OMS720942 OWO720941:OWO720942 PGK720941:PGK720942 PQG720941:PQG720942 QAC720941:QAC720942 QJY720941:QJY720942 QTU720941:QTU720942 RDQ720941:RDQ720942 RNM720941:RNM720942 RXI720941:RXI720942 SHE720941:SHE720942 SRA720941:SRA720942 TAW720941:TAW720942 TKS720941:TKS720942 TUO720941:TUO720942 UEK720941:UEK720942 UOG720941:UOG720942 UYC720941:UYC720942 VHY720941:VHY720942 VRU720941:VRU720942 WBQ720941:WBQ720942 WLM720941:WLM720942 WVI720941:WVI720942 A786477:A786478 IW786477:IW786478 SS786477:SS786478 ACO786477:ACO786478 AMK786477:AMK786478 AWG786477:AWG786478 BGC786477:BGC786478 BPY786477:BPY786478 BZU786477:BZU786478 CJQ786477:CJQ786478 CTM786477:CTM786478 DDI786477:DDI786478 DNE786477:DNE786478 DXA786477:DXA786478 EGW786477:EGW786478 EQS786477:EQS786478 FAO786477:FAO786478 FKK786477:FKK786478 FUG786477:FUG786478 GEC786477:GEC786478 GNY786477:GNY786478 GXU786477:GXU786478 HHQ786477:HHQ786478 HRM786477:HRM786478 IBI786477:IBI786478 ILE786477:ILE786478 IVA786477:IVA786478 JEW786477:JEW786478 JOS786477:JOS786478 JYO786477:JYO786478 KIK786477:KIK786478 KSG786477:KSG786478 LCC786477:LCC786478 LLY786477:LLY786478 LVU786477:LVU786478 MFQ786477:MFQ786478 MPM786477:MPM786478 MZI786477:MZI786478 NJE786477:NJE786478 NTA786477:NTA786478 OCW786477:OCW786478 OMS786477:OMS786478 OWO786477:OWO786478 PGK786477:PGK786478 PQG786477:PQG786478 QAC786477:QAC786478 QJY786477:QJY786478 QTU786477:QTU786478 RDQ786477:RDQ786478 RNM786477:RNM786478 RXI786477:RXI786478 SHE786477:SHE786478 SRA786477:SRA786478 TAW786477:TAW786478 TKS786477:TKS786478 TUO786477:TUO786478 UEK786477:UEK786478 UOG786477:UOG786478 UYC786477:UYC786478 VHY786477:VHY786478 VRU786477:VRU786478 WBQ786477:WBQ786478 WLM786477:WLM786478 WVI786477:WVI786478 A852013:A852014 IW852013:IW852014 SS852013:SS852014 ACO852013:ACO852014 AMK852013:AMK852014 AWG852013:AWG852014 BGC852013:BGC852014 BPY852013:BPY852014 BZU852013:BZU852014 CJQ852013:CJQ852014 CTM852013:CTM852014 DDI852013:DDI852014 DNE852013:DNE852014 DXA852013:DXA852014 EGW852013:EGW852014 EQS852013:EQS852014 FAO852013:FAO852014 FKK852013:FKK852014 FUG852013:FUG852014 GEC852013:GEC852014 GNY852013:GNY852014 GXU852013:GXU852014 HHQ852013:HHQ852014 HRM852013:HRM852014 IBI852013:IBI852014 ILE852013:ILE852014 IVA852013:IVA852014 JEW852013:JEW852014 JOS852013:JOS852014 JYO852013:JYO852014 KIK852013:KIK852014 KSG852013:KSG852014 LCC852013:LCC852014 LLY852013:LLY852014 LVU852013:LVU852014 MFQ852013:MFQ852014 MPM852013:MPM852014 MZI852013:MZI852014 NJE852013:NJE852014 NTA852013:NTA852014 OCW852013:OCW852014 OMS852013:OMS852014 OWO852013:OWO852014 PGK852013:PGK852014 PQG852013:PQG852014 QAC852013:QAC852014 QJY852013:QJY852014 QTU852013:QTU852014 RDQ852013:RDQ852014 RNM852013:RNM852014 RXI852013:RXI852014 SHE852013:SHE852014 SRA852013:SRA852014 TAW852013:TAW852014 TKS852013:TKS852014 TUO852013:TUO852014 UEK852013:UEK852014 UOG852013:UOG852014 UYC852013:UYC852014 VHY852013:VHY852014 VRU852013:VRU852014 WBQ852013:WBQ852014 WLM852013:WLM852014 WVI852013:WVI852014 A917549:A917550 IW917549:IW917550 SS917549:SS917550 ACO917549:ACO917550 AMK917549:AMK917550 AWG917549:AWG917550 BGC917549:BGC917550 BPY917549:BPY917550 BZU917549:BZU917550 CJQ917549:CJQ917550 CTM917549:CTM917550 DDI917549:DDI917550 DNE917549:DNE917550 DXA917549:DXA917550 EGW917549:EGW917550 EQS917549:EQS917550 FAO917549:FAO917550 FKK917549:FKK917550 FUG917549:FUG917550 GEC917549:GEC917550 GNY917549:GNY917550 GXU917549:GXU917550 HHQ917549:HHQ917550 HRM917549:HRM917550 IBI917549:IBI917550 ILE917549:ILE917550 IVA917549:IVA917550 JEW917549:JEW917550 JOS917549:JOS917550 JYO917549:JYO917550 KIK917549:KIK917550 KSG917549:KSG917550 LCC917549:LCC917550 LLY917549:LLY917550 LVU917549:LVU917550 MFQ917549:MFQ917550 MPM917549:MPM917550 MZI917549:MZI917550 NJE917549:NJE917550 NTA917549:NTA917550 OCW917549:OCW917550 OMS917549:OMS917550 OWO917549:OWO917550 PGK917549:PGK917550 PQG917549:PQG917550 QAC917549:QAC917550 QJY917549:QJY917550 QTU917549:QTU917550 RDQ917549:RDQ917550 RNM917549:RNM917550 RXI917549:RXI917550 SHE917549:SHE917550 SRA917549:SRA917550 TAW917549:TAW917550 TKS917549:TKS917550 TUO917549:TUO917550 UEK917549:UEK917550 UOG917549:UOG917550 UYC917549:UYC917550 VHY917549:VHY917550 VRU917549:VRU917550 WBQ917549:WBQ917550 WLM917549:WLM917550 WVI917549:WVI917550 A983085:A983086 IW983085:IW983086 SS983085:SS983086 ACO983085:ACO983086 AMK983085:AMK983086 AWG983085:AWG983086 BGC983085:BGC983086 BPY983085:BPY983086 BZU983085:BZU983086 CJQ983085:CJQ983086 CTM983085:CTM983086 DDI983085:DDI983086 DNE983085:DNE983086 DXA983085:DXA983086 EGW983085:EGW983086 EQS983085:EQS983086 FAO983085:FAO983086 FKK983085:FKK983086 FUG983085:FUG983086 GEC983085:GEC983086 GNY983085:GNY983086 GXU983085:GXU983086 HHQ983085:HHQ983086 HRM983085:HRM983086 IBI983085:IBI983086 ILE983085:ILE983086 IVA983085:IVA983086 JEW983085:JEW983086 JOS983085:JOS983086 JYO983085:JYO983086 KIK983085:KIK983086 KSG983085:KSG983086 LCC983085:LCC983086 LLY983085:LLY983086 LVU983085:LVU983086 MFQ983085:MFQ983086 MPM983085:MPM983086 MZI983085:MZI983086 NJE983085:NJE983086 NTA983085:NTA983086 OCW983085:OCW983086 OMS983085:OMS983086 OWO983085:OWO983086 PGK983085:PGK983086 PQG983085:PQG983086 QAC983085:QAC983086 QJY983085:QJY983086 QTU983085:QTU983086 RDQ983085:RDQ983086 RNM983085:RNM983086 RXI983085:RXI983086 SHE983085:SHE983086 SRA983085:SRA983086 TAW983085:TAW983086 TKS983085:TKS983086 TUO983085:TUO983086 UEK983085:UEK983086 UOG983085:UOG983086 UYC983085:UYC983086 VHY983085:VHY983086 VRU983085:VRU983086 WBQ983085:WBQ983086 WLM983085:WLM983086 WVI983085:WVI983086 A32:A35 IW32:IW35 SS32:SS35 ACO32:ACO35 AMK32:AMK35 AWG32:AWG35 BGC32:BGC35 BPY32:BPY35 BZU32:BZU35 CJQ32:CJQ35 CTM32:CTM35 DDI32:DDI35 DNE32:DNE35 DXA32:DXA35 EGW32:EGW35 EQS32:EQS35 FAO32:FAO35 FKK32:FKK35 FUG32:FUG35 GEC32:GEC35 GNY32:GNY35 GXU32:GXU35 HHQ32:HHQ35 HRM32:HRM35 IBI32:IBI35 ILE32:ILE35 IVA32:IVA35 JEW32:JEW35 JOS32:JOS35 JYO32:JYO35 KIK32:KIK35 KSG32:KSG35 LCC32:LCC35 LLY32:LLY35 LVU32:LVU35 MFQ32:MFQ35 MPM32:MPM35 MZI32:MZI35 NJE32:NJE35 NTA32:NTA35 OCW32:OCW35 OMS32:OMS35 OWO32:OWO35 PGK32:PGK35 PQG32:PQG35 QAC32:QAC35 QJY32:QJY35 QTU32:QTU35 RDQ32:RDQ35 RNM32:RNM35 RXI32:RXI35 SHE32:SHE35 SRA32:SRA35 TAW32:TAW35 TKS32:TKS35 TUO32:TUO35 UEK32:UEK35 UOG32:UOG35 UYC32:UYC35 VHY32:VHY35 VRU32:VRU35 WBQ32:WBQ35 WLM32:WLM35 WVI32:WVI35 A65568:A65571 IW65568:IW65571 SS65568:SS65571 ACO65568:ACO65571 AMK65568:AMK65571 AWG65568:AWG65571 BGC65568:BGC65571 BPY65568:BPY65571 BZU65568:BZU65571 CJQ65568:CJQ65571 CTM65568:CTM65571 DDI65568:DDI65571 DNE65568:DNE65571 DXA65568:DXA65571 EGW65568:EGW65571 EQS65568:EQS65571 FAO65568:FAO65571 FKK65568:FKK65571 FUG65568:FUG65571 GEC65568:GEC65571 GNY65568:GNY65571 GXU65568:GXU65571 HHQ65568:HHQ65571 HRM65568:HRM65571 IBI65568:IBI65571 ILE65568:ILE65571 IVA65568:IVA65571 JEW65568:JEW65571 JOS65568:JOS65571 JYO65568:JYO65571 KIK65568:KIK65571 KSG65568:KSG65571 LCC65568:LCC65571 LLY65568:LLY65571 LVU65568:LVU65571 MFQ65568:MFQ65571 MPM65568:MPM65571 MZI65568:MZI65571 NJE65568:NJE65571 NTA65568:NTA65571 OCW65568:OCW65571 OMS65568:OMS65571 OWO65568:OWO65571 PGK65568:PGK65571 PQG65568:PQG65571 QAC65568:QAC65571 QJY65568:QJY65571 QTU65568:QTU65571 RDQ65568:RDQ65571 RNM65568:RNM65571 RXI65568:RXI65571 SHE65568:SHE65571 SRA65568:SRA65571 TAW65568:TAW65571 TKS65568:TKS65571 TUO65568:TUO65571 UEK65568:UEK65571 UOG65568:UOG65571 UYC65568:UYC65571 VHY65568:VHY65571 VRU65568:VRU65571 WBQ65568:WBQ65571 WLM65568:WLM65571 WVI65568:WVI65571 A131104:A131107 IW131104:IW131107 SS131104:SS131107 ACO131104:ACO131107 AMK131104:AMK131107 AWG131104:AWG131107 BGC131104:BGC131107 BPY131104:BPY131107 BZU131104:BZU131107 CJQ131104:CJQ131107 CTM131104:CTM131107 DDI131104:DDI131107 DNE131104:DNE131107 DXA131104:DXA131107 EGW131104:EGW131107 EQS131104:EQS131107 FAO131104:FAO131107 FKK131104:FKK131107 FUG131104:FUG131107 GEC131104:GEC131107 GNY131104:GNY131107 GXU131104:GXU131107 HHQ131104:HHQ131107 HRM131104:HRM131107 IBI131104:IBI131107 ILE131104:ILE131107 IVA131104:IVA131107 JEW131104:JEW131107 JOS131104:JOS131107 JYO131104:JYO131107 KIK131104:KIK131107 KSG131104:KSG131107 LCC131104:LCC131107 LLY131104:LLY131107 LVU131104:LVU131107 MFQ131104:MFQ131107 MPM131104:MPM131107 MZI131104:MZI131107 NJE131104:NJE131107 NTA131104:NTA131107 OCW131104:OCW131107 OMS131104:OMS131107 OWO131104:OWO131107 PGK131104:PGK131107 PQG131104:PQG131107 QAC131104:QAC131107 QJY131104:QJY131107 QTU131104:QTU131107 RDQ131104:RDQ131107 RNM131104:RNM131107 RXI131104:RXI131107 SHE131104:SHE131107 SRA131104:SRA131107 TAW131104:TAW131107 TKS131104:TKS131107 TUO131104:TUO131107 UEK131104:UEK131107 UOG131104:UOG131107 UYC131104:UYC131107 VHY131104:VHY131107 VRU131104:VRU131107 WBQ131104:WBQ131107 WLM131104:WLM131107 WVI131104:WVI131107 A196640:A196643 IW196640:IW196643 SS196640:SS196643 ACO196640:ACO196643 AMK196640:AMK196643 AWG196640:AWG196643 BGC196640:BGC196643 BPY196640:BPY196643 BZU196640:BZU196643 CJQ196640:CJQ196643 CTM196640:CTM196643 DDI196640:DDI196643 DNE196640:DNE196643 DXA196640:DXA196643 EGW196640:EGW196643 EQS196640:EQS196643 FAO196640:FAO196643 FKK196640:FKK196643 FUG196640:FUG196643 GEC196640:GEC196643 GNY196640:GNY196643 GXU196640:GXU196643 HHQ196640:HHQ196643 HRM196640:HRM196643 IBI196640:IBI196643 ILE196640:ILE196643 IVA196640:IVA196643 JEW196640:JEW196643 JOS196640:JOS196643 JYO196640:JYO196643 KIK196640:KIK196643 KSG196640:KSG196643 LCC196640:LCC196643 LLY196640:LLY196643 LVU196640:LVU196643 MFQ196640:MFQ196643 MPM196640:MPM196643 MZI196640:MZI196643 NJE196640:NJE196643 NTA196640:NTA196643 OCW196640:OCW196643 OMS196640:OMS196643 OWO196640:OWO196643 PGK196640:PGK196643 PQG196640:PQG196643 QAC196640:QAC196643 QJY196640:QJY196643 QTU196640:QTU196643 RDQ196640:RDQ196643 RNM196640:RNM196643 RXI196640:RXI196643 SHE196640:SHE196643 SRA196640:SRA196643 TAW196640:TAW196643 TKS196640:TKS196643 TUO196640:TUO196643 UEK196640:UEK196643 UOG196640:UOG196643 UYC196640:UYC196643 VHY196640:VHY196643 VRU196640:VRU196643 WBQ196640:WBQ196643 WLM196640:WLM196643 WVI196640:WVI196643 A262176:A262179 IW262176:IW262179 SS262176:SS262179 ACO262176:ACO262179 AMK262176:AMK262179 AWG262176:AWG262179 BGC262176:BGC262179 BPY262176:BPY262179 BZU262176:BZU262179 CJQ262176:CJQ262179 CTM262176:CTM262179 DDI262176:DDI262179 DNE262176:DNE262179 DXA262176:DXA262179 EGW262176:EGW262179 EQS262176:EQS262179 FAO262176:FAO262179 FKK262176:FKK262179 FUG262176:FUG262179 GEC262176:GEC262179 GNY262176:GNY262179 GXU262176:GXU262179 HHQ262176:HHQ262179 HRM262176:HRM262179 IBI262176:IBI262179 ILE262176:ILE262179 IVA262176:IVA262179 JEW262176:JEW262179 JOS262176:JOS262179 JYO262176:JYO262179 KIK262176:KIK262179 KSG262176:KSG262179 LCC262176:LCC262179 LLY262176:LLY262179 LVU262176:LVU262179 MFQ262176:MFQ262179 MPM262176:MPM262179 MZI262176:MZI262179 NJE262176:NJE262179 NTA262176:NTA262179 OCW262176:OCW262179 OMS262176:OMS262179 OWO262176:OWO262179 PGK262176:PGK262179 PQG262176:PQG262179 QAC262176:QAC262179 QJY262176:QJY262179 QTU262176:QTU262179 RDQ262176:RDQ262179 RNM262176:RNM262179 RXI262176:RXI262179 SHE262176:SHE262179 SRA262176:SRA262179 TAW262176:TAW262179 TKS262176:TKS262179 TUO262176:TUO262179 UEK262176:UEK262179 UOG262176:UOG262179 UYC262176:UYC262179 VHY262176:VHY262179 VRU262176:VRU262179 WBQ262176:WBQ262179 WLM262176:WLM262179 WVI262176:WVI262179 A327712:A327715 IW327712:IW327715 SS327712:SS327715 ACO327712:ACO327715 AMK327712:AMK327715 AWG327712:AWG327715 BGC327712:BGC327715 BPY327712:BPY327715 BZU327712:BZU327715 CJQ327712:CJQ327715 CTM327712:CTM327715 DDI327712:DDI327715 DNE327712:DNE327715 DXA327712:DXA327715 EGW327712:EGW327715 EQS327712:EQS327715 FAO327712:FAO327715 FKK327712:FKK327715 FUG327712:FUG327715 GEC327712:GEC327715 GNY327712:GNY327715 GXU327712:GXU327715 HHQ327712:HHQ327715 HRM327712:HRM327715 IBI327712:IBI327715 ILE327712:ILE327715 IVA327712:IVA327715 JEW327712:JEW327715 JOS327712:JOS327715 JYO327712:JYO327715 KIK327712:KIK327715 KSG327712:KSG327715 LCC327712:LCC327715 LLY327712:LLY327715 LVU327712:LVU327715 MFQ327712:MFQ327715 MPM327712:MPM327715 MZI327712:MZI327715 NJE327712:NJE327715 NTA327712:NTA327715 OCW327712:OCW327715 OMS327712:OMS327715 OWO327712:OWO327715 PGK327712:PGK327715 PQG327712:PQG327715 QAC327712:QAC327715 QJY327712:QJY327715 QTU327712:QTU327715 RDQ327712:RDQ327715 RNM327712:RNM327715 RXI327712:RXI327715 SHE327712:SHE327715 SRA327712:SRA327715 TAW327712:TAW327715 TKS327712:TKS327715 TUO327712:TUO327715 UEK327712:UEK327715 UOG327712:UOG327715 UYC327712:UYC327715 VHY327712:VHY327715 VRU327712:VRU327715 WBQ327712:WBQ327715 WLM327712:WLM327715 WVI327712:WVI327715 A393248:A393251 IW393248:IW393251 SS393248:SS393251 ACO393248:ACO393251 AMK393248:AMK393251 AWG393248:AWG393251 BGC393248:BGC393251 BPY393248:BPY393251 BZU393248:BZU393251 CJQ393248:CJQ393251 CTM393248:CTM393251 DDI393248:DDI393251 DNE393248:DNE393251 DXA393248:DXA393251 EGW393248:EGW393251 EQS393248:EQS393251 FAO393248:FAO393251 FKK393248:FKK393251 FUG393248:FUG393251 GEC393248:GEC393251 GNY393248:GNY393251 GXU393248:GXU393251 HHQ393248:HHQ393251 HRM393248:HRM393251 IBI393248:IBI393251 ILE393248:ILE393251 IVA393248:IVA393251 JEW393248:JEW393251 JOS393248:JOS393251 JYO393248:JYO393251 KIK393248:KIK393251 KSG393248:KSG393251 LCC393248:LCC393251 LLY393248:LLY393251 LVU393248:LVU393251 MFQ393248:MFQ393251 MPM393248:MPM393251 MZI393248:MZI393251 NJE393248:NJE393251 NTA393248:NTA393251 OCW393248:OCW393251 OMS393248:OMS393251 OWO393248:OWO393251 PGK393248:PGK393251 PQG393248:PQG393251 QAC393248:QAC393251 QJY393248:QJY393251 QTU393248:QTU393251 RDQ393248:RDQ393251 RNM393248:RNM393251 RXI393248:RXI393251 SHE393248:SHE393251 SRA393248:SRA393251 TAW393248:TAW393251 TKS393248:TKS393251 TUO393248:TUO393251 UEK393248:UEK393251 UOG393248:UOG393251 UYC393248:UYC393251 VHY393248:VHY393251 VRU393248:VRU393251 WBQ393248:WBQ393251 WLM393248:WLM393251 WVI393248:WVI393251 A458784:A458787 IW458784:IW458787 SS458784:SS458787 ACO458784:ACO458787 AMK458784:AMK458787 AWG458784:AWG458787 BGC458784:BGC458787 BPY458784:BPY458787 BZU458784:BZU458787 CJQ458784:CJQ458787 CTM458784:CTM458787 DDI458784:DDI458787 DNE458784:DNE458787 DXA458784:DXA458787 EGW458784:EGW458787 EQS458784:EQS458787 FAO458784:FAO458787 FKK458784:FKK458787 FUG458784:FUG458787 GEC458784:GEC458787 GNY458784:GNY458787 GXU458784:GXU458787 HHQ458784:HHQ458787 HRM458784:HRM458787 IBI458784:IBI458787 ILE458784:ILE458787 IVA458784:IVA458787 JEW458784:JEW458787 JOS458784:JOS458787 JYO458784:JYO458787 KIK458784:KIK458787 KSG458784:KSG458787 LCC458784:LCC458787 LLY458784:LLY458787 LVU458784:LVU458787 MFQ458784:MFQ458787 MPM458784:MPM458787 MZI458784:MZI458787 NJE458784:NJE458787 NTA458784:NTA458787 OCW458784:OCW458787 OMS458784:OMS458787 OWO458784:OWO458787 PGK458784:PGK458787 PQG458784:PQG458787 QAC458784:QAC458787 QJY458784:QJY458787 QTU458784:QTU458787 RDQ458784:RDQ458787 RNM458784:RNM458787 RXI458784:RXI458787 SHE458784:SHE458787 SRA458784:SRA458787 TAW458784:TAW458787 TKS458784:TKS458787 TUO458784:TUO458787 UEK458784:UEK458787 UOG458784:UOG458787 UYC458784:UYC458787 VHY458784:VHY458787 VRU458784:VRU458787 WBQ458784:WBQ458787 WLM458784:WLM458787 WVI458784:WVI458787 A524320:A524323 IW524320:IW524323 SS524320:SS524323 ACO524320:ACO524323 AMK524320:AMK524323 AWG524320:AWG524323 BGC524320:BGC524323 BPY524320:BPY524323 BZU524320:BZU524323 CJQ524320:CJQ524323 CTM524320:CTM524323 DDI524320:DDI524323 DNE524320:DNE524323 DXA524320:DXA524323 EGW524320:EGW524323 EQS524320:EQS524323 FAO524320:FAO524323 FKK524320:FKK524323 FUG524320:FUG524323 GEC524320:GEC524323 GNY524320:GNY524323 GXU524320:GXU524323 HHQ524320:HHQ524323 HRM524320:HRM524323 IBI524320:IBI524323 ILE524320:ILE524323 IVA524320:IVA524323 JEW524320:JEW524323 JOS524320:JOS524323 JYO524320:JYO524323 KIK524320:KIK524323 KSG524320:KSG524323 LCC524320:LCC524323 LLY524320:LLY524323 LVU524320:LVU524323 MFQ524320:MFQ524323 MPM524320:MPM524323 MZI524320:MZI524323 NJE524320:NJE524323 NTA524320:NTA524323 OCW524320:OCW524323 OMS524320:OMS524323 OWO524320:OWO524323 PGK524320:PGK524323 PQG524320:PQG524323 QAC524320:QAC524323 QJY524320:QJY524323 QTU524320:QTU524323 RDQ524320:RDQ524323 RNM524320:RNM524323 RXI524320:RXI524323 SHE524320:SHE524323 SRA524320:SRA524323 TAW524320:TAW524323 TKS524320:TKS524323 TUO524320:TUO524323 UEK524320:UEK524323 UOG524320:UOG524323 UYC524320:UYC524323 VHY524320:VHY524323 VRU524320:VRU524323 WBQ524320:WBQ524323 WLM524320:WLM524323 WVI524320:WVI524323 A589856:A589859 IW589856:IW589859 SS589856:SS589859 ACO589856:ACO589859 AMK589856:AMK589859 AWG589856:AWG589859 BGC589856:BGC589859 BPY589856:BPY589859 BZU589856:BZU589859 CJQ589856:CJQ589859 CTM589856:CTM589859 DDI589856:DDI589859 DNE589856:DNE589859 DXA589856:DXA589859 EGW589856:EGW589859 EQS589856:EQS589859 FAO589856:FAO589859 FKK589856:FKK589859 FUG589856:FUG589859 GEC589856:GEC589859 GNY589856:GNY589859 GXU589856:GXU589859 HHQ589856:HHQ589859 HRM589856:HRM589859 IBI589856:IBI589859 ILE589856:ILE589859 IVA589856:IVA589859 JEW589856:JEW589859 JOS589856:JOS589859 JYO589856:JYO589859 KIK589856:KIK589859 KSG589856:KSG589859 LCC589856:LCC589859 LLY589856:LLY589859 LVU589856:LVU589859 MFQ589856:MFQ589859 MPM589856:MPM589859 MZI589856:MZI589859 NJE589856:NJE589859 NTA589856:NTA589859 OCW589856:OCW589859 OMS589856:OMS589859 OWO589856:OWO589859 PGK589856:PGK589859 PQG589856:PQG589859 QAC589856:QAC589859 QJY589856:QJY589859 QTU589856:QTU589859 RDQ589856:RDQ589859 RNM589856:RNM589859 RXI589856:RXI589859 SHE589856:SHE589859 SRA589856:SRA589859 TAW589856:TAW589859 TKS589856:TKS589859 TUO589856:TUO589859 UEK589856:UEK589859 UOG589856:UOG589859 UYC589856:UYC589859 VHY589856:VHY589859 VRU589856:VRU589859 WBQ589856:WBQ589859 WLM589856:WLM589859 WVI589856:WVI589859 A655392:A655395 IW655392:IW655395 SS655392:SS655395 ACO655392:ACO655395 AMK655392:AMK655395 AWG655392:AWG655395 BGC655392:BGC655395 BPY655392:BPY655395 BZU655392:BZU655395 CJQ655392:CJQ655395 CTM655392:CTM655395 DDI655392:DDI655395 DNE655392:DNE655395 DXA655392:DXA655395 EGW655392:EGW655395 EQS655392:EQS655395 FAO655392:FAO655395 FKK655392:FKK655395 FUG655392:FUG655395 GEC655392:GEC655395 GNY655392:GNY655395 GXU655392:GXU655395 HHQ655392:HHQ655395 HRM655392:HRM655395 IBI655392:IBI655395 ILE655392:ILE655395 IVA655392:IVA655395 JEW655392:JEW655395 JOS655392:JOS655395 JYO655392:JYO655395 KIK655392:KIK655395 KSG655392:KSG655395 LCC655392:LCC655395 LLY655392:LLY655395 LVU655392:LVU655395 MFQ655392:MFQ655395 MPM655392:MPM655395 MZI655392:MZI655395 NJE655392:NJE655395 NTA655392:NTA655395 OCW655392:OCW655395 OMS655392:OMS655395 OWO655392:OWO655395 PGK655392:PGK655395 PQG655392:PQG655395 QAC655392:QAC655395 QJY655392:QJY655395 QTU655392:QTU655395 RDQ655392:RDQ655395 RNM655392:RNM655395 RXI655392:RXI655395 SHE655392:SHE655395 SRA655392:SRA655395 TAW655392:TAW655395 TKS655392:TKS655395 TUO655392:TUO655395 UEK655392:UEK655395 UOG655392:UOG655395 UYC655392:UYC655395 VHY655392:VHY655395 VRU655392:VRU655395 WBQ655392:WBQ655395 WLM655392:WLM655395 WVI655392:WVI655395 A720928:A720931 IW720928:IW720931 SS720928:SS720931 ACO720928:ACO720931 AMK720928:AMK720931 AWG720928:AWG720931 BGC720928:BGC720931 BPY720928:BPY720931 BZU720928:BZU720931 CJQ720928:CJQ720931 CTM720928:CTM720931 DDI720928:DDI720931 DNE720928:DNE720931 DXA720928:DXA720931 EGW720928:EGW720931 EQS720928:EQS720931 FAO720928:FAO720931 FKK720928:FKK720931 FUG720928:FUG720931 GEC720928:GEC720931 GNY720928:GNY720931 GXU720928:GXU720931 HHQ720928:HHQ720931 HRM720928:HRM720931 IBI720928:IBI720931 ILE720928:ILE720931 IVA720928:IVA720931 JEW720928:JEW720931 JOS720928:JOS720931 JYO720928:JYO720931 KIK720928:KIK720931 KSG720928:KSG720931 LCC720928:LCC720931 LLY720928:LLY720931 LVU720928:LVU720931 MFQ720928:MFQ720931 MPM720928:MPM720931 MZI720928:MZI720931 NJE720928:NJE720931 NTA720928:NTA720931 OCW720928:OCW720931 OMS720928:OMS720931 OWO720928:OWO720931 PGK720928:PGK720931 PQG720928:PQG720931 QAC720928:QAC720931 QJY720928:QJY720931 QTU720928:QTU720931 RDQ720928:RDQ720931 RNM720928:RNM720931 RXI720928:RXI720931 SHE720928:SHE720931 SRA720928:SRA720931 TAW720928:TAW720931 TKS720928:TKS720931 TUO720928:TUO720931 UEK720928:UEK720931 UOG720928:UOG720931 UYC720928:UYC720931 VHY720928:VHY720931 VRU720928:VRU720931 WBQ720928:WBQ720931 WLM720928:WLM720931 WVI720928:WVI720931 A786464:A786467 IW786464:IW786467 SS786464:SS786467 ACO786464:ACO786467 AMK786464:AMK786467 AWG786464:AWG786467 BGC786464:BGC786467 BPY786464:BPY786467 BZU786464:BZU786467 CJQ786464:CJQ786467 CTM786464:CTM786467 DDI786464:DDI786467 DNE786464:DNE786467 DXA786464:DXA786467 EGW786464:EGW786467 EQS786464:EQS786467 FAO786464:FAO786467 FKK786464:FKK786467 FUG786464:FUG786467 GEC786464:GEC786467 GNY786464:GNY786467 GXU786464:GXU786467 HHQ786464:HHQ786467 HRM786464:HRM786467 IBI786464:IBI786467 ILE786464:ILE786467 IVA786464:IVA786467 JEW786464:JEW786467 JOS786464:JOS786467 JYO786464:JYO786467 KIK786464:KIK786467 KSG786464:KSG786467 LCC786464:LCC786467 LLY786464:LLY786467 LVU786464:LVU786467 MFQ786464:MFQ786467 MPM786464:MPM786467 MZI786464:MZI786467 NJE786464:NJE786467 NTA786464:NTA786467 OCW786464:OCW786467 OMS786464:OMS786467 OWO786464:OWO786467 PGK786464:PGK786467 PQG786464:PQG786467 QAC786464:QAC786467 QJY786464:QJY786467 QTU786464:QTU786467 RDQ786464:RDQ786467 RNM786464:RNM786467 RXI786464:RXI786467 SHE786464:SHE786467 SRA786464:SRA786467 TAW786464:TAW786467 TKS786464:TKS786467 TUO786464:TUO786467 UEK786464:UEK786467 UOG786464:UOG786467 UYC786464:UYC786467 VHY786464:VHY786467 VRU786464:VRU786467 WBQ786464:WBQ786467 WLM786464:WLM786467 WVI786464:WVI786467 A852000:A852003 IW852000:IW852003 SS852000:SS852003 ACO852000:ACO852003 AMK852000:AMK852003 AWG852000:AWG852003 BGC852000:BGC852003 BPY852000:BPY852003 BZU852000:BZU852003 CJQ852000:CJQ852003 CTM852000:CTM852003 DDI852000:DDI852003 DNE852000:DNE852003 DXA852000:DXA852003 EGW852000:EGW852003 EQS852000:EQS852003 FAO852000:FAO852003 FKK852000:FKK852003 FUG852000:FUG852003 GEC852000:GEC852003 GNY852000:GNY852003 GXU852000:GXU852003 HHQ852000:HHQ852003 HRM852000:HRM852003 IBI852000:IBI852003 ILE852000:ILE852003 IVA852000:IVA852003 JEW852000:JEW852003 JOS852000:JOS852003 JYO852000:JYO852003 KIK852000:KIK852003 KSG852000:KSG852003 LCC852000:LCC852003 LLY852000:LLY852003 LVU852000:LVU852003 MFQ852000:MFQ852003 MPM852000:MPM852003 MZI852000:MZI852003 NJE852000:NJE852003 NTA852000:NTA852003 OCW852000:OCW852003 OMS852000:OMS852003 OWO852000:OWO852003 PGK852000:PGK852003 PQG852000:PQG852003 QAC852000:QAC852003 QJY852000:QJY852003 QTU852000:QTU852003 RDQ852000:RDQ852003 RNM852000:RNM852003 RXI852000:RXI852003 SHE852000:SHE852003 SRA852000:SRA852003 TAW852000:TAW852003 TKS852000:TKS852003 TUO852000:TUO852003 UEK852000:UEK852003 UOG852000:UOG852003 UYC852000:UYC852003 VHY852000:VHY852003 VRU852000:VRU852003 WBQ852000:WBQ852003 WLM852000:WLM852003 WVI852000:WVI852003 A917536:A917539 IW917536:IW917539 SS917536:SS917539 ACO917536:ACO917539 AMK917536:AMK917539 AWG917536:AWG917539 BGC917536:BGC917539 BPY917536:BPY917539 BZU917536:BZU917539 CJQ917536:CJQ917539 CTM917536:CTM917539 DDI917536:DDI917539 DNE917536:DNE917539 DXA917536:DXA917539 EGW917536:EGW917539 EQS917536:EQS917539 FAO917536:FAO917539 FKK917536:FKK917539 FUG917536:FUG917539 GEC917536:GEC917539 GNY917536:GNY917539 GXU917536:GXU917539 HHQ917536:HHQ917539 HRM917536:HRM917539 IBI917536:IBI917539 ILE917536:ILE917539 IVA917536:IVA917539 JEW917536:JEW917539 JOS917536:JOS917539 JYO917536:JYO917539 KIK917536:KIK917539 KSG917536:KSG917539 LCC917536:LCC917539 LLY917536:LLY917539 LVU917536:LVU917539 MFQ917536:MFQ917539 MPM917536:MPM917539 MZI917536:MZI917539 NJE917536:NJE917539 NTA917536:NTA917539 OCW917536:OCW917539 OMS917536:OMS917539 OWO917536:OWO917539 PGK917536:PGK917539 PQG917536:PQG917539 QAC917536:QAC917539 QJY917536:QJY917539 QTU917536:QTU917539 RDQ917536:RDQ917539 RNM917536:RNM917539 RXI917536:RXI917539 SHE917536:SHE917539 SRA917536:SRA917539 TAW917536:TAW917539 TKS917536:TKS917539 TUO917536:TUO917539 UEK917536:UEK917539 UOG917536:UOG917539 UYC917536:UYC917539 VHY917536:VHY917539 VRU917536:VRU917539 WBQ917536:WBQ917539 WLM917536:WLM917539 WVI917536:WVI917539 A983072:A983075 IW983072:IW983075 SS983072:SS983075 ACO983072:ACO983075 AMK983072:AMK983075 AWG983072:AWG983075 BGC983072:BGC983075 BPY983072:BPY983075 BZU983072:BZU983075 CJQ983072:CJQ983075 CTM983072:CTM983075 DDI983072:DDI983075 DNE983072:DNE983075 DXA983072:DXA983075 EGW983072:EGW983075 EQS983072:EQS983075 FAO983072:FAO983075 FKK983072:FKK983075 FUG983072:FUG983075 GEC983072:GEC983075 GNY983072:GNY983075 GXU983072:GXU983075 HHQ983072:HHQ983075 HRM983072:HRM983075 IBI983072:IBI983075 ILE983072:ILE983075 IVA983072:IVA983075 JEW983072:JEW983075 JOS983072:JOS983075 JYO983072:JYO983075 KIK983072:KIK983075 KSG983072:KSG983075 LCC983072:LCC983075 LLY983072:LLY983075 LVU983072:LVU983075 MFQ983072:MFQ983075 MPM983072:MPM983075 MZI983072:MZI983075 NJE983072:NJE983075 NTA983072:NTA983075 OCW983072:OCW983075 OMS983072:OMS983075 OWO983072:OWO983075 PGK983072:PGK983075 PQG983072:PQG983075 QAC983072:QAC983075 QJY983072:QJY983075 QTU983072:QTU983075 RDQ983072:RDQ983075 RNM983072:RNM983075 RXI983072:RXI983075 SHE983072:SHE983075 SRA983072:SRA983075 TAW983072:TAW983075 TKS983072:TKS983075 TUO983072:TUO983075 UEK983072:UEK983075 UOG983072:UOG983075 UYC983072:UYC983075 VHY983072:VHY983075 VRU983072:VRU983075 WBQ983072:WBQ983075 WLM983072:WLM983075 WVI983072:WVI983075" xr:uid="{CA741F25-FB6C-4FDB-8578-4BA707887664}"/>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49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xr:uid="{71B8E283-B750-4F6E-B43C-F79FED062C0A}"/>
  </dataValidations>
  <printOptions horizontalCentered="1" verticalCentered="1"/>
  <pageMargins left="0.16" right="0.16" top="0.75" bottom="0.75" header="0.31" footer="0.31"/>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管理层会议</vt:lpstr>
      <vt:lpstr>管理层会议!Print_Area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耿吴茜</dc:creator>
  <cp:lastModifiedBy>Guo Haiyan</cp:lastModifiedBy>
  <dcterms:created xsi:type="dcterms:W3CDTF">2021-03-05T03:45:05Z</dcterms:created>
  <dcterms:modified xsi:type="dcterms:W3CDTF">2021-03-19T07:20:37Z</dcterms:modified>
</cp:coreProperties>
</file>