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<sst xmlns="http://schemas.openxmlformats.org/spreadsheetml/2006/main" count="64" uniqueCount="47">
  <si>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【员工差旅报销单】</t>
  </si>
  <si>
    <t>姓名:</t>
  </si>
  <si>
    <t>李思甜</t>
  </si>
  <si>
    <t>职位:</t>
  </si>
  <si>
    <t>助理</t>
  </si>
  <si>
    <t>发生地:</t>
  </si>
  <si>
    <t>哈尔滨、广州</t>
  </si>
  <si>
    <t>部门:</t>
  </si>
  <si>
    <t>会奖业务6部</t>
  </si>
  <si>
    <t>发生日期:</t>
  </si>
  <si>
    <t>2024.4.8-2024.4.12</t>
  </si>
  <si>
    <t>报销日期:</t>
  </si>
  <si>
    <t>2024.4.15</t>
  </si>
  <si>
    <t>团号:</t>
  </si>
  <si>
    <t>HMEA-231127-SXY200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</si>
  <si>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</si>
  <si>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</si>
  <si>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</si>
  <si>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</si>
  <si>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</si>
  <si>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</si>
  <si>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</si>
  <si>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</si>
  <si>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</si>
  <si>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</si>
  <si>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</si>
  <si>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4.8-12住宿</t>
  </si>
  <si>
    <t>餐费</t>
  </si>
  <si>
    <t>4.8-12餐费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</si>
  <si>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</si>
  <si>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</si>
  <si>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</si>
  <si>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</si>
  <si>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</si>
  <si>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</si>
  <si>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</si>
  <si>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</si>
  <si>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</si>
  <si>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</si>
  <si>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</si>
  <si>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</si>
  <si>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</si>
  <si>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</si>
  <si>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哈尔滨</t>
  </si>
  <si>
    <t>2024.4.8-2024.4.10</t>
  </si>
  <si>
    <t>广州</t>
  </si>
  <si>
    <t>2024.4.11-2024.4.12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</si>
</sst>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view="pageBreakPreview" zoomScale="110" zoomScaleNormal="100" workbookViewId="0">
      <selection activeCell="N31" sqref="N3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595.5</v>
      </c>
      <c r="H11" s="26">
        <v>595.5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1836</v>
      </c>
      <c r="H13" s="26">
        <f>1106+730</f>
        <v>1836</v>
      </c>
      <c r="I13" s="39"/>
      <c r="J13" s="40"/>
      <c r="K13" s="41" t="s">
        <v>26</v>
      </c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388.12</v>
      </c>
      <c r="H14" s="26">
        <v>0</v>
      </c>
      <c r="I14" s="39">
        <f>16.3+18.8+13.07+9.9+10+20+67.5+24.3+22.7+66.7+40+38.6+40.25</f>
        <v>388.12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2819.62</v>
      </c>
      <c r="H17" s="29">
        <f>SUM(H11:H16)</f>
        <v>2431.5</v>
      </c>
      <c r="I17" s="43">
        <f>SUM(I11:J16)</f>
        <v>388.12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2431.5</v>
      </c>
      <c r="C20" s="30"/>
      <c r="D20" s="30"/>
      <c r="E20" s="30"/>
      <c r="F20" s="30"/>
      <c r="G20" s="30">
        <f>I17</f>
        <v>388.12</v>
      </c>
      <c r="H20" s="30"/>
      <c r="I20" s="30"/>
      <c r="J20" s="30"/>
      <c r="K20" s="47">
        <f>SUM(B20:J20)</f>
        <v>2819.62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哈尔滨、广州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2024.4.8-2024.4.12</v>
      </c>
      <c r="G29" s="11"/>
      <c r="H29" s="10" t="s">
        <v>11</v>
      </c>
      <c r="I29" s="35"/>
      <c r="J29" s="11" t="str">
        <f>J7</f>
        <v>2024.4.15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HMEA-231127-SXY200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/>
      <c r="E33" s="25"/>
      <c r="F33" s="25"/>
      <c r="G33" s="26"/>
      <c r="H33" s="26"/>
      <c r="I33" s="39">
        <f t="shared" ref="I33:I35" si="0">G33*H33</f>
        <v>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>
        <f t="shared" si="0"/>
        <v>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>
        <f t="shared" si="0"/>
        <v>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0</v>
      </c>
      <c r="I36" s="43">
        <f>SUM(I33:J35)</f>
        <v>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  <row r="54" spans="4:10">
      <c r="D54" s="31" t="s">
        <v>43</v>
      </c>
      <c r="E54" s="25" t="s">
        <v>44</v>
      </c>
      <c r="F54" s="25"/>
      <c r="G54" s="26">
        <v>100</v>
      </c>
      <c r="H54" s="26">
        <v>3</v>
      </c>
      <c r="I54" s="39">
        <f>G54*H54</f>
        <v>300</v>
      </c>
      <c r="J54" s="40"/>
    </row>
    <row r="55" spans="4:10">
      <c r="D55" s="31" t="s">
        <v>45</v>
      </c>
      <c r="E55" s="25" t="s">
        <v>46</v>
      </c>
      <c r="F55" s="25"/>
      <c r="G55" s="26">
        <v>100</v>
      </c>
      <c r="H55" s="26">
        <v>2</v>
      </c>
      <c r="I55" s="39">
        <f>G55*H55</f>
        <v>200</v>
      </c>
      <c r="J55" s="40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E54:F54"/>
    <mergeCell ref="I54:J54"/>
    <mergeCell ref="E55:F55"/>
    <mergeCell ref="I55:J55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2024-04-15T01:54:16Z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eyJoZGlkIjoiOWMzYjcyYjRjZDRmYmUzZjJhMWUzYThhZDBhZTY1ZTMifQ==</vt:lpwstr>
  </property>
</Properties>
</file>