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05" windowWidth="19395" windowHeight="7605"/>
  </bookViews>
  <sheets>
    <sheet name="报价单" sheetId="1" r:id="rId1"/>
  </sheets>
  <definedNames>
    <definedName name="_xlnm.Print_Area" localSheetId="0">报价单!$A$1:$G$32</definedName>
  </definedNames>
  <calcPr calcId="125725"/>
</workbook>
</file>

<file path=xl/calcChain.xml><?xml version="1.0" encoding="utf-8"?>
<calcChain xmlns="http://schemas.openxmlformats.org/spreadsheetml/2006/main">
  <c r="F19" i="1"/>
  <c r="F20" s="1"/>
  <c r="F23"/>
  <c r="F24"/>
  <c r="F25"/>
  <c r="F26"/>
  <c r="F31"/>
  <c r="D12" l="1"/>
  <c r="C30"/>
  <c r="F32" s="1"/>
  <c r="D11"/>
  <c r="D13" l="1"/>
  <c r="D14"/>
</calcChain>
</file>

<file path=xl/sharedStrings.xml><?xml version="1.0" encoding="utf-8"?>
<sst xmlns="http://schemas.openxmlformats.org/spreadsheetml/2006/main" count="54" uniqueCount="40">
  <si>
    <t>总价</t>
    <phoneticPr fontId="9" type="noConversion"/>
  </si>
  <si>
    <r>
      <t>Service Charge</t>
    </r>
    <r>
      <rPr>
        <sz val="10"/>
        <color indexed="8"/>
        <rFont val="宋体"/>
        <family val="3"/>
        <charset val="134"/>
      </rPr>
      <t>服务费</t>
    </r>
    <phoneticPr fontId="9" type="noConversion"/>
  </si>
  <si>
    <t>Description
描述</t>
  </si>
  <si>
    <t>Total Price (RMB)
总价（人民币）</t>
  </si>
  <si>
    <t>QTY
数量</t>
  </si>
  <si>
    <t>No. of item
次数</t>
  </si>
  <si>
    <t>Unit Price (RMB)
单价（人民币）</t>
  </si>
  <si>
    <t>Item
项目</t>
  </si>
  <si>
    <r>
      <t>Day2</t>
    </r>
    <r>
      <rPr>
        <sz val="10"/>
        <rFont val="宋体"/>
        <family val="3"/>
        <charset val="134"/>
      </rPr>
      <t>早餐</t>
    </r>
    <phoneticPr fontId="9" type="noConversion"/>
  </si>
  <si>
    <r>
      <t xml:space="preserve">Hotel Room 
</t>
    </r>
    <r>
      <rPr>
        <sz val="10"/>
        <rFont val="宋体"/>
        <family val="3"/>
        <charset val="134"/>
      </rPr>
      <t>酒店房费</t>
    </r>
    <phoneticPr fontId="9" type="noConversion"/>
  </si>
  <si>
    <t>DETAILS</t>
    <phoneticPr fontId="9" type="noConversion"/>
  </si>
  <si>
    <t>GRAND- Total共计(Business Tax included)</t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</si>
  <si>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9" type="noConversion"/>
  </si>
  <si>
    <t>C</t>
    <phoneticPr fontId="9" type="noConversion"/>
  </si>
  <si>
    <r>
      <t xml:space="preserve">Hotel
</t>
    </r>
    <r>
      <rPr>
        <b/>
        <sz val="10"/>
        <color indexed="8"/>
        <rFont val="宋体"/>
        <family val="3"/>
        <charset val="134"/>
      </rPr>
      <t>酒店</t>
    </r>
    <phoneticPr fontId="9" type="noConversion"/>
  </si>
  <si>
    <t>B</t>
    <phoneticPr fontId="9" type="noConversion"/>
  </si>
  <si>
    <t>A</t>
    <phoneticPr fontId="9" type="noConversion"/>
  </si>
  <si>
    <t>Remark
备注</t>
  </si>
  <si>
    <t>Budget(RMB)
预算（人民币）</t>
  </si>
  <si>
    <t>SUMMARY( 汇率：)</t>
  </si>
  <si>
    <t>Contact Info.:          Zhonglan  +86-13910193620</t>
    <phoneticPr fontId="9" type="noConversion"/>
  </si>
  <si>
    <t>Agency Address:   Rm1508, Ruichen Int'l Center, No.13 Nongzhanguan South Rd., Chaoyang District, Beijing, China.</t>
    <phoneticPr fontId="9" type="noConversion"/>
  </si>
  <si>
    <t>Agency Name:      China Comfort Travel Group CO., Ltd.</t>
    <phoneticPr fontId="9" type="noConversion"/>
  </si>
  <si>
    <t>Both in EN &amp; CN</t>
  </si>
  <si>
    <t>Project Name:       2017 team building</t>
    <phoneticPr fontId="9" type="noConversion"/>
  </si>
  <si>
    <t>Project Date:           10th-11th ,Sep,2017</t>
    <phoneticPr fontId="3" type="noConversion"/>
  </si>
  <si>
    <t>Quotation Date:      2017. Aug.  28</t>
    <phoneticPr fontId="9" type="noConversion"/>
  </si>
  <si>
    <r>
      <t>Day1</t>
    </r>
    <r>
      <rPr>
        <sz val="10"/>
        <rFont val="宋体"/>
        <family val="3"/>
        <charset val="134"/>
      </rPr>
      <t>午餐</t>
    </r>
    <phoneticPr fontId="9" type="noConversion"/>
  </si>
  <si>
    <r>
      <t>Day1</t>
    </r>
    <r>
      <rPr>
        <sz val="10"/>
        <rFont val="宋体"/>
        <family val="3"/>
        <charset val="134"/>
      </rPr>
      <t>晚餐</t>
    </r>
    <phoneticPr fontId="9" type="noConversion"/>
  </si>
  <si>
    <t>素心生态料理</t>
    <phoneticPr fontId="9" type="noConversion"/>
  </si>
  <si>
    <t>BBQ烧烤</t>
    <phoneticPr fontId="3" type="noConversion"/>
  </si>
  <si>
    <t>西镇环球早餐</t>
    <phoneticPr fontId="3" type="noConversion"/>
  </si>
  <si>
    <t>慧谷家族传家酒店</t>
    <phoneticPr fontId="9" type="noConversion"/>
  </si>
  <si>
    <r>
      <t xml:space="preserve">A.Hotel
</t>
    </r>
    <r>
      <rPr>
        <b/>
        <sz val="10"/>
        <color indexed="9"/>
        <rFont val="宋体"/>
        <family val="3"/>
        <charset val="134"/>
      </rPr>
      <t>酒店</t>
    </r>
    <phoneticPr fontId="9" type="noConversion"/>
  </si>
  <si>
    <r>
      <t xml:space="preserve">B. F&amp;B
</t>
    </r>
    <r>
      <rPr>
        <b/>
        <sz val="10"/>
        <color indexed="9"/>
        <rFont val="宋体"/>
        <family val="3"/>
        <charset val="134"/>
      </rPr>
      <t>餐饮</t>
    </r>
    <phoneticPr fontId="9" type="noConversion"/>
  </si>
  <si>
    <r>
      <t xml:space="preserve">B. F&amp;B
</t>
    </r>
    <r>
      <rPr>
        <b/>
        <sz val="10"/>
        <color indexed="8"/>
        <rFont val="宋体"/>
        <family val="3"/>
        <charset val="134"/>
      </rPr>
      <t>餐饮</t>
    </r>
    <phoneticPr fontId="9" type="noConversion"/>
  </si>
  <si>
    <r>
      <t xml:space="preserve">C .Service Charge
</t>
    </r>
    <r>
      <rPr>
        <b/>
        <sz val="10"/>
        <color indexed="9"/>
        <rFont val="宋体"/>
        <family val="3"/>
        <charset val="134"/>
      </rPr>
      <t>服务费</t>
    </r>
    <phoneticPr fontId="9" type="noConversion"/>
  </si>
  <si>
    <r>
      <t xml:space="preserve">C. Service Charge
</t>
    </r>
    <r>
      <rPr>
        <b/>
        <sz val="10"/>
        <color indexed="8"/>
        <rFont val="宋体"/>
        <family val="3"/>
        <charset val="134"/>
      </rPr>
      <t>服务费</t>
    </r>
    <phoneticPr fontId="9" type="noConversion"/>
  </si>
  <si>
    <r>
      <t xml:space="preserve">A.Hotel
</t>
    </r>
    <r>
      <rPr>
        <b/>
        <sz val="10"/>
        <color indexed="8"/>
        <rFont val="宋体"/>
        <family val="3"/>
        <charset val="134"/>
      </rPr>
      <t>酒店</t>
    </r>
    <phoneticPr fontId="9" type="noConversion"/>
  </si>
  <si>
    <r>
      <t xml:space="preserve">Service Charge
</t>
    </r>
    <r>
      <rPr>
        <b/>
        <sz val="11"/>
        <color indexed="8"/>
        <rFont val="宋体"/>
        <family val="3"/>
        <charset val="134"/>
      </rPr>
      <t>服务费</t>
    </r>
    <phoneticPr fontId="9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</si>
</sst>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[$€-2]\ #,##0"/>
    <numFmt numFmtId="177" formatCode="0.00_);[Red]\(0.00\)"/>
    <numFmt numFmtId="178" formatCode="0_);[Red]\(0\)"/>
    <numFmt numFmtId="179" formatCode="&quot;¥&quot;#,##0.00_);[Red]\(&quot;¥&quot;#,##0.00\)"/>
  </numFmts>
  <fonts count="22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BMWTypeCondensedRegular"/>
      <family val="2"/>
    </font>
    <font>
      <sz val="9"/>
      <name val="宋体"/>
      <family val="3"/>
      <charset val="134"/>
      <scheme val="minor"/>
    </font>
    <font>
      <sz val="10"/>
      <name val="Arial"/>
      <family val="2"/>
    </font>
    <font>
      <b/>
      <sz val="10"/>
      <color indexed="8"/>
      <name val="BMWTypeCondensedRegular"/>
      <family val="2"/>
    </font>
    <font>
      <sz val="11"/>
      <name val="BMWTypeCondensedRegular"/>
      <family val="2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BMWTypeCondensedRegular"/>
      <family val="2"/>
    </font>
    <font>
      <sz val="10"/>
      <color indexed="8"/>
      <name val="宋体"/>
      <family val="3"/>
      <charset val="134"/>
    </font>
    <font>
      <b/>
      <sz val="10"/>
      <color indexed="9"/>
      <name val="BMWTypeCondensedRegular"/>
      <family val="2"/>
    </font>
    <font>
      <b/>
      <sz val="10"/>
      <color indexed="9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6"/>
      <color indexed="8"/>
      <name val="BMWTypeCondensedRegular"/>
      <family val="2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rgb="FFFF0000"/>
      <name val="BMWTypeCondensedRegular"/>
      <family val="2"/>
    </font>
    <font>
      <b/>
      <sz val="16"/>
      <color indexed="8"/>
      <name val="BMWTypeCondensedRegular"/>
      <family val="2"/>
    </font>
    <font>
      <b/>
      <sz val="15"/>
      <color indexed="8"/>
      <name val="BMWTypeCondensedRegular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176" fontId="0" fillId="0" borderId="0">
      <alignment vertical="center"/>
    </xf>
    <xf numFmtId="176" fontId="4" fillId="0" borderId="0">
      <alignment vertical="center"/>
    </xf>
    <xf numFmtId="176" fontId="7" fillId="0" borderId="0">
      <alignment vertical="center"/>
    </xf>
    <xf numFmtId="176" fontId="4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176" fontId="17" fillId="0" borderId="0">
      <alignment vertical="center"/>
    </xf>
    <xf numFmtId="176" fontId="7" fillId="0" borderId="0">
      <alignment vertical="center"/>
    </xf>
    <xf numFmtId="176" fontId="1" fillId="0" borderId="0">
      <alignment vertical="center"/>
    </xf>
  </cellStyleXfs>
  <cellXfs count="116">
    <xf numFmtId="176" fontId="0" fillId="0" borderId="0" xfId="0">
      <alignment vertical="center"/>
    </xf>
    <xf numFmtId="176" fontId="2" fillId="0" borderId="0" xfId="0" applyFont="1">
      <alignment vertical="center"/>
    </xf>
    <xf numFmtId="177" fontId="2" fillId="0" borderId="0" xfId="0" applyNumberFormat="1" applyFont="1">
      <alignment vertical="center"/>
    </xf>
    <xf numFmtId="177" fontId="2" fillId="0" borderId="0" xfId="0" applyNumberFormat="1" applyFont="1" applyAlignment="1">
      <alignment horizontal="center" vertical="center"/>
    </xf>
    <xf numFmtId="176" fontId="5" fillId="0" borderId="1" xfId="1" applyFont="1" applyFill="1" applyBorder="1" applyAlignment="1">
      <alignment horizontal="center" vertical="center" wrapText="1"/>
    </xf>
    <xf numFmtId="176" fontId="5" fillId="0" borderId="0" xfId="1" applyFont="1" applyFill="1" applyBorder="1" applyAlignment="1">
      <alignment horizontal="center" vertical="center" wrapText="1"/>
    </xf>
    <xf numFmtId="176" fontId="6" fillId="0" borderId="0" xfId="0" applyFont="1">
      <alignment vertical="center"/>
    </xf>
    <xf numFmtId="40" fontId="5" fillId="2" borderId="2" xfId="1" applyNumberFormat="1" applyFont="1" applyFill="1" applyBorder="1" applyAlignment="1">
      <alignment horizontal="right" vertical="center" wrapText="1"/>
    </xf>
    <xf numFmtId="177" fontId="5" fillId="2" borderId="3" xfId="1" applyNumberFormat="1" applyFont="1" applyFill="1" applyBorder="1" applyAlignment="1">
      <alignment horizontal="right" vertical="center" wrapText="1"/>
    </xf>
    <xf numFmtId="176" fontId="5" fillId="3" borderId="4" xfId="2" applyNumberFormat="1" applyFont="1" applyFill="1" applyBorder="1" applyAlignment="1">
      <alignment vertical="center" wrapText="1"/>
    </xf>
    <xf numFmtId="176" fontId="5" fillId="3" borderId="5" xfId="2" applyNumberFormat="1" applyFont="1" applyFill="1" applyBorder="1" applyAlignment="1">
      <alignment vertical="center" wrapText="1"/>
    </xf>
    <xf numFmtId="176" fontId="5" fillId="3" borderId="6" xfId="2" applyNumberFormat="1" applyFont="1" applyFill="1" applyBorder="1" applyAlignment="1">
      <alignment vertical="center" wrapText="1"/>
    </xf>
    <xf numFmtId="176" fontId="10" fillId="0" borderId="2" xfId="1" applyFont="1" applyFill="1" applyBorder="1" applyAlignment="1" applyProtection="1">
      <alignment horizontal="left" vertical="center" wrapText="1"/>
      <protection locked="0"/>
    </xf>
    <xf numFmtId="177" fontId="10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3" xfId="1" applyNumberFormat="1" applyFont="1" applyFill="1" applyBorder="1" applyAlignment="1" applyProtection="1">
      <alignment horizontal="center" vertical="center" wrapText="1"/>
      <protection locked="0"/>
    </xf>
    <xf numFmtId="177" fontId="10" fillId="0" borderId="3" xfId="1" applyNumberFormat="1" applyFont="1" applyFill="1" applyBorder="1" applyAlignment="1" applyProtection="1">
      <alignment horizontal="center" vertical="center" wrapText="1"/>
      <protection locked="0"/>
    </xf>
    <xf numFmtId="176" fontId="10" fillId="0" borderId="3" xfId="2" applyNumberFormat="1" applyFont="1" applyFill="1" applyBorder="1" applyAlignment="1" applyProtection="1">
      <alignment vertical="center" wrapText="1"/>
      <protection locked="0"/>
    </xf>
    <xf numFmtId="176" fontId="10" fillId="0" borderId="7" xfId="1" applyFont="1" applyFill="1" applyBorder="1" applyAlignment="1" applyProtection="1">
      <alignment horizontal="center" vertical="center" wrapText="1"/>
      <protection locked="0"/>
    </xf>
    <xf numFmtId="176" fontId="12" fillId="4" borderId="2" xfId="1" applyFont="1" applyFill="1" applyBorder="1" applyAlignment="1">
      <alignment horizontal="center" vertical="center" wrapText="1"/>
    </xf>
    <xf numFmtId="177" fontId="12" fillId="4" borderId="3" xfId="1" applyNumberFormat="1" applyFont="1" applyFill="1" applyBorder="1" applyAlignment="1">
      <alignment horizontal="center" vertical="center" wrapText="1"/>
    </xf>
    <xf numFmtId="176" fontId="12" fillId="4" borderId="3" xfId="1" applyFont="1" applyFill="1" applyBorder="1" applyAlignment="1">
      <alignment horizontal="center" vertical="center" wrapText="1"/>
    </xf>
    <xf numFmtId="176" fontId="12" fillId="4" borderId="7" xfId="1" applyFont="1" applyFill="1" applyBorder="1" applyAlignment="1">
      <alignment horizontal="center" vertical="center" wrapText="1"/>
    </xf>
    <xf numFmtId="176" fontId="2" fillId="0" borderId="0" xfId="0" applyFont="1" applyFill="1">
      <alignment vertical="center"/>
    </xf>
    <xf numFmtId="176" fontId="5" fillId="0" borderId="8" xfId="1" applyFont="1" applyFill="1" applyBorder="1" applyAlignment="1">
      <alignment horizontal="center" vertical="center" wrapText="1"/>
    </xf>
    <xf numFmtId="176" fontId="5" fillId="0" borderId="5" xfId="1" applyFont="1" applyFill="1" applyBorder="1" applyAlignment="1">
      <alignment horizontal="center" vertical="center" wrapText="1"/>
    </xf>
    <xf numFmtId="176" fontId="5" fillId="0" borderId="6" xfId="1" applyFont="1" applyFill="1" applyBorder="1" applyAlignment="1">
      <alignment horizontal="center" vertical="center" wrapText="1"/>
    </xf>
    <xf numFmtId="176" fontId="5" fillId="0" borderId="9" xfId="1" applyFont="1" applyFill="1" applyBorder="1" applyAlignment="1">
      <alignment horizontal="center" vertical="center" wrapText="1"/>
    </xf>
    <xf numFmtId="176" fontId="15" fillId="6" borderId="2" xfId="1" applyFont="1" applyFill="1" applyBorder="1" applyAlignment="1">
      <alignment vertical="center" wrapText="1"/>
    </xf>
    <xf numFmtId="177" fontId="14" fillId="6" borderId="3" xfId="1" applyNumberFormat="1" applyFont="1" applyFill="1" applyBorder="1" applyAlignment="1">
      <alignment horizontal="right" vertical="center" wrapText="1"/>
    </xf>
    <xf numFmtId="0" fontId="14" fillId="6" borderId="3" xfId="1" applyNumberFormat="1" applyFont="1" applyFill="1" applyBorder="1" applyAlignment="1">
      <alignment horizontal="center" vertical="center" wrapText="1"/>
    </xf>
    <xf numFmtId="0" fontId="14" fillId="0" borderId="3" xfId="1" applyNumberFormat="1" applyFont="1" applyFill="1" applyBorder="1" applyAlignment="1">
      <alignment horizontal="center" vertical="center" wrapText="1"/>
    </xf>
    <xf numFmtId="177" fontId="14" fillId="6" borderId="3" xfId="1" applyNumberFormat="1" applyFont="1" applyFill="1" applyBorder="1" applyAlignment="1">
      <alignment horizontal="center" vertical="center" wrapText="1"/>
    </xf>
    <xf numFmtId="49" fontId="14" fillId="6" borderId="7" xfId="1" applyNumberFormat="1" applyFont="1" applyFill="1" applyBorder="1" applyAlignment="1">
      <alignment horizontal="center" vertical="center" wrapText="1"/>
    </xf>
    <xf numFmtId="176" fontId="14" fillId="6" borderId="3" xfId="1" applyFont="1" applyFill="1" applyBorder="1" applyAlignment="1">
      <alignment horizontal="left" vertical="center" wrapText="1"/>
    </xf>
    <xf numFmtId="178" fontId="10" fillId="6" borderId="1" xfId="0" applyNumberFormat="1" applyFont="1" applyFill="1" applyBorder="1" applyAlignment="1">
      <alignment horizontal="center" vertical="center"/>
    </xf>
    <xf numFmtId="177" fontId="10" fillId="6" borderId="0" xfId="0" applyNumberFormat="1" applyFont="1" applyFill="1" applyBorder="1" applyAlignment="1">
      <alignment horizontal="center" vertical="center"/>
    </xf>
    <xf numFmtId="176" fontId="16" fillId="6" borderId="0" xfId="0" applyFont="1" applyFill="1" applyBorder="1" applyAlignment="1">
      <alignment horizontal="center" vertical="center"/>
    </xf>
    <xf numFmtId="176" fontId="10" fillId="6" borderId="0" xfId="0" applyFont="1" applyFill="1" applyBorder="1" applyAlignment="1">
      <alignment horizontal="left" vertical="center"/>
    </xf>
    <xf numFmtId="177" fontId="16" fillId="6" borderId="0" xfId="0" applyNumberFormat="1" applyFont="1" applyFill="1" applyBorder="1" applyAlignment="1">
      <alignment horizontal="center" vertical="center"/>
    </xf>
    <xf numFmtId="176" fontId="5" fillId="6" borderId="9" xfId="0" applyFont="1" applyFill="1" applyBorder="1" applyAlignment="1">
      <alignment horizontal="left" vertical="center"/>
    </xf>
    <xf numFmtId="177" fontId="14" fillId="0" borderId="3" xfId="1" applyNumberFormat="1" applyFont="1" applyFill="1" applyBorder="1" applyAlignment="1" applyProtection="1">
      <alignment horizontal="center" vertical="center" wrapText="1"/>
      <protection locked="0"/>
    </xf>
    <xf numFmtId="178" fontId="10" fillId="6" borderId="1" xfId="0" applyNumberFormat="1" applyFont="1" applyFill="1" applyBorder="1" applyAlignment="1" applyProtection="1">
      <alignment horizontal="center" vertical="center"/>
    </xf>
    <xf numFmtId="177" fontId="10" fillId="6" borderId="0" xfId="0" applyNumberFormat="1" applyFont="1" applyFill="1" applyBorder="1" applyAlignment="1" applyProtection="1">
      <alignment horizontal="center" vertical="center"/>
    </xf>
    <xf numFmtId="176" fontId="16" fillId="6" borderId="0" xfId="0" applyFont="1" applyFill="1" applyBorder="1" applyAlignment="1" applyProtection="1">
      <alignment horizontal="center" vertical="center"/>
    </xf>
    <xf numFmtId="176" fontId="10" fillId="6" borderId="0" xfId="0" applyFont="1" applyFill="1" applyBorder="1" applyAlignment="1" applyProtection="1">
      <alignment horizontal="left" vertical="center"/>
    </xf>
    <xf numFmtId="177" fontId="16" fillId="6" borderId="0" xfId="0" applyNumberFormat="1" applyFont="1" applyFill="1" applyBorder="1" applyAlignment="1" applyProtection="1">
      <alignment horizontal="center" vertical="center"/>
    </xf>
    <xf numFmtId="176" fontId="5" fillId="6" borderId="9" xfId="0" applyFont="1" applyFill="1" applyBorder="1" applyAlignment="1" applyProtection="1">
      <alignment horizontal="left" vertical="center"/>
    </xf>
    <xf numFmtId="179" fontId="5" fillId="2" borderId="2" xfId="1" applyNumberFormat="1" applyFont="1" applyFill="1" applyBorder="1" applyAlignment="1" applyProtection="1">
      <alignment horizontal="right" vertical="center" wrapText="1"/>
      <protection locked="0"/>
    </xf>
    <xf numFmtId="177" fontId="5" fillId="2" borderId="3" xfId="1" applyNumberFormat="1" applyFont="1" applyFill="1" applyBorder="1" applyAlignment="1" applyProtection="1">
      <alignment vertical="center" wrapText="1"/>
      <protection locked="0"/>
    </xf>
    <xf numFmtId="176" fontId="10" fillId="0" borderId="2" xfId="2" applyNumberFormat="1" applyFont="1" applyBorder="1" applyAlignment="1" applyProtection="1">
      <alignment vertical="center" wrapText="1"/>
      <protection locked="0"/>
    </xf>
    <xf numFmtId="177" fontId="5" fillId="0" borderId="3" xfId="5" applyNumberFormat="1" applyFont="1" applyBorder="1" applyAlignment="1" applyProtection="1">
      <alignment vertical="center" wrapText="1"/>
      <protection locked="0"/>
    </xf>
    <xf numFmtId="176" fontId="5" fillId="0" borderId="7" xfId="1" applyFont="1" applyFill="1" applyBorder="1" applyAlignment="1" applyProtection="1">
      <alignment horizontal="center" vertical="center" wrapText="1"/>
    </xf>
    <xf numFmtId="176" fontId="12" fillId="4" borderId="2" xfId="1" applyFont="1" applyFill="1" applyBorder="1" applyAlignment="1" applyProtection="1">
      <alignment horizontal="center" vertical="center" wrapText="1"/>
      <protection locked="0"/>
    </xf>
    <xf numFmtId="177" fontId="12" fillId="4" borderId="3" xfId="1" applyNumberFormat="1" applyFont="1" applyFill="1" applyBorder="1" applyAlignment="1" applyProtection="1">
      <alignment horizontal="center" vertical="center" wrapText="1"/>
      <protection locked="0"/>
    </xf>
    <xf numFmtId="176" fontId="12" fillId="4" borderId="7" xfId="1" applyFont="1" applyFill="1" applyBorder="1" applyAlignment="1" applyProtection="1">
      <alignment horizontal="center" vertical="center" wrapText="1"/>
    </xf>
    <xf numFmtId="178" fontId="10" fillId="5" borderId="11" xfId="0" applyNumberFormat="1" applyFont="1" applyFill="1" applyBorder="1" applyAlignment="1" applyProtection="1">
      <alignment horizontal="center" vertical="center"/>
    </xf>
    <xf numFmtId="177" fontId="10" fillId="5" borderId="12" xfId="0" applyNumberFormat="1" applyFont="1" applyFill="1" applyBorder="1" applyAlignment="1" applyProtection="1">
      <alignment horizontal="center" vertical="center"/>
    </xf>
    <xf numFmtId="176" fontId="16" fillId="5" borderId="12" xfId="0" applyFont="1" applyFill="1" applyBorder="1" applyAlignment="1" applyProtection="1">
      <alignment horizontal="center" vertical="center"/>
    </xf>
    <xf numFmtId="176" fontId="10" fillId="5" borderId="12" xfId="0" applyFont="1" applyFill="1" applyBorder="1" applyAlignment="1" applyProtection="1">
      <alignment horizontal="left" vertical="center"/>
    </xf>
    <xf numFmtId="177" fontId="16" fillId="5" borderId="12" xfId="0" applyNumberFormat="1" applyFont="1" applyFill="1" applyBorder="1" applyAlignment="1" applyProtection="1">
      <alignment horizontal="center" vertical="center"/>
    </xf>
    <xf numFmtId="176" fontId="5" fillId="5" borderId="13" xfId="0" applyFont="1" applyFill="1" applyBorder="1" applyAlignment="1" applyProtection="1">
      <alignment horizontal="left" vertical="center"/>
    </xf>
    <xf numFmtId="176" fontId="2" fillId="5" borderId="1" xfId="0" applyNumberFormat="1" applyFont="1" applyFill="1" applyBorder="1" applyAlignment="1" applyProtection="1">
      <alignment vertical="center" wrapText="1"/>
      <protection locked="0"/>
    </xf>
    <xf numFmtId="177" fontId="2" fillId="5" borderId="0" xfId="0" applyNumberFormat="1" applyFont="1" applyFill="1" applyBorder="1" applyAlignment="1" applyProtection="1">
      <alignment vertical="center" wrapText="1"/>
      <protection locked="0"/>
    </xf>
    <xf numFmtId="176" fontId="2" fillId="5" borderId="0" xfId="0" applyNumberFormat="1" applyFont="1" applyFill="1" applyBorder="1" applyAlignment="1" applyProtection="1">
      <alignment vertical="center" wrapText="1"/>
      <protection locked="0"/>
    </xf>
    <xf numFmtId="177" fontId="2" fillId="5" borderId="0" xfId="0" applyNumberFormat="1" applyFont="1" applyFill="1" applyBorder="1" applyAlignment="1" applyProtection="1">
      <alignment horizontal="center" vertical="center"/>
      <protection locked="0"/>
    </xf>
    <xf numFmtId="176" fontId="2" fillId="5" borderId="0" xfId="6" applyNumberFormat="1" applyFont="1" applyFill="1" applyBorder="1" applyAlignment="1" applyProtection="1">
      <alignment horizontal="left" vertical="center"/>
      <protection locked="0"/>
    </xf>
    <xf numFmtId="176" fontId="2" fillId="5" borderId="9" xfId="0" applyFont="1" applyFill="1" applyBorder="1" applyAlignment="1" applyProtection="1">
      <alignment horizontal="left" vertical="center"/>
    </xf>
    <xf numFmtId="176" fontId="2" fillId="5" borderId="1" xfId="0" applyNumberFormat="1" applyFont="1" applyFill="1" applyBorder="1" applyProtection="1">
      <alignment vertical="center"/>
      <protection locked="0"/>
    </xf>
    <xf numFmtId="176" fontId="2" fillId="5" borderId="0" xfId="0" applyNumberFormat="1" applyFont="1" applyFill="1" applyBorder="1" applyAlignment="1" applyProtection="1">
      <alignment horizontal="center" vertical="center"/>
      <protection locked="0"/>
    </xf>
    <xf numFmtId="176" fontId="19" fillId="5" borderId="0" xfId="6" applyNumberFormat="1" applyFont="1" applyFill="1" applyBorder="1" applyAlignment="1" applyProtection="1">
      <alignment horizontal="left" vertical="center"/>
      <protection locked="0"/>
    </xf>
    <xf numFmtId="176" fontId="20" fillId="5" borderId="1" xfId="2" applyNumberFormat="1" applyFont="1" applyFill="1" applyBorder="1" applyAlignment="1">
      <alignment horizontal="left" vertical="center"/>
    </xf>
    <xf numFmtId="177" fontId="20" fillId="5" borderId="0" xfId="2" applyNumberFormat="1" applyFont="1" applyFill="1" applyBorder="1" applyAlignment="1">
      <alignment horizontal="left" vertical="center"/>
    </xf>
    <xf numFmtId="176" fontId="20" fillId="5" borderId="0" xfId="2" applyNumberFormat="1" applyFont="1" applyFill="1" applyBorder="1" applyAlignment="1">
      <alignment horizontal="left" vertical="center"/>
    </xf>
    <xf numFmtId="177" fontId="20" fillId="5" borderId="0" xfId="2" applyNumberFormat="1" applyFont="1" applyFill="1" applyBorder="1" applyAlignment="1">
      <alignment horizontal="center" vertical="center"/>
    </xf>
    <xf numFmtId="176" fontId="20" fillId="5" borderId="9" xfId="2" applyNumberFormat="1" applyFont="1" applyFill="1" applyBorder="1" applyAlignment="1">
      <alignment horizontal="left" vertical="center"/>
    </xf>
    <xf numFmtId="176" fontId="5" fillId="0" borderId="0" xfId="1" applyFont="1" applyFill="1" applyBorder="1" applyAlignment="1">
      <alignment horizontal="center" vertical="center" wrapText="1"/>
    </xf>
    <xf numFmtId="176" fontId="5" fillId="0" borderId="1" xfId="1" applyFont="1" applyFill="1" applyBorder="1" applyAlignment="1">
      <alignment horizontal="center" vertical="center" wrapText="1"/>
    </xf>
    <xf numFmtId="176" fontId="5" fillId="3" borderId="3" xfId="2" applyNumberFormat="1" applyFont="1" applyFill="1" applyBorder="1" applyAlignment="1">
      <alignment vertical="center"/>
    </xf>
    <xf numFmtId="176" fontId="2" fillId="5" borderId="0" xfId="0" applyNumberFormat="1" applyFont="1" applyFill="1" applyBorder="1" applyAlignment="1" applyProtection="1">
      <alignment horizontal="left" vertical="center"/>
      <protection locked="0"/>
    </xf>
    <xf numFmtId="176" fontId="8" fillId="3" borderId="17" xfId="2" applyNumberFormat="1" applyFont="1" applyFill="1" applyBorder="1" applyAlignment="1">
      <alignment vertical="center" wrapText="1"/>
    </xf>
    <xf numFmtId="176" fontId="5" fillId="3" borderId="18" xfId="2" applyNumberFormat="1" applyFont="1" applyFill="1" applyBorder="1" applyAlignment="1">
      <alignment vertical="center" wrapText="1"/>
    </xf>
    <xf numFmtId="176" fontId="5" fillId="3" borderId="19" xfId="2" applyNumberFormat="1" applyFont="1" applyFill="1" applyBorder="1" applyAlignment="1">
      <alignment vertical="center" wrapText="1"/>
    </xf>
    <xf numFmtId="177" fontId="5" fillId="2" borderId="20" xfId="1" applyNumberFormat="1" applyFont="1" applyFill="1" applyBorder="1" applyAlignment="1">
      <alignment horizontal="right" vertical="center" wrapText="1"/>
    </xf>
    <xf numFmtId="40" fontId="5" fillId="2" borderId="21" xfId="1" applyNumberFormat="1" applyFont="1" applyFill="1" applyBorder="1" applyAlignment="1">
      <alignment horizontal="right" vertical="center" wrapText="1"/>
    </xf>
    <xf numFmtId="176" fontId="5" fillId="3" borderId="7" xfId="2" applyNumberFormat="1" applyFont="1" applyFill="1" applyBorder="1" applyAlignment="1">
      <alignment vertical="center" wrapText="1"/>
    </xf>
    <xf numFmtId="176" fontId="2" fillId="5" borderId="0" xfId="0" applyNumberFormat="1" applyFont="1" applyFill="1" applyBorder="1" applyAlignment="1" applyProtection="1">
      <alignment horizontal="left" vertical="center"/>
      <protection locked="0"/>
    </xf>
    <xf numFmtId="177" fontId="2" fillId="0" borderId="10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6" fontId="21" fillId="5" borderId="16" xfId="2" applyNumberFormat="1" applyFont="1" applyFill="1" applyBorder="1" applyAlignment="1">
      <alignment horizontal="left" vertical="center"/>
    </xf>
    <xf numFmtId="176" fontId="20" fillId="5" borderId="15" xfId="2" applyNumberFormat="1" applyFont="1" applyFill="1" applyBorder="1" applyAlignment="1">
      <alignment horizontal="left" vertical="center"/>
    </xf>
    <xf numFmtId="176" fontId="20" fillId="5" borderId="14" xfId="2" applyNumberFormat="1" applyFont="1" applyFill="1" applyBorder="1" applyAlignment="1">
      <alignment horizontal="left" vertical="center"/>
    </xf>
    <xf numFmtId="176" fontId="2" fillId="5" borderId="0" xfId="0" applyNumberFormat="1" applyFont="1" applyFill="1" applyBorder="1" applyAlignment="1" applyProtection="1">
      <alignment horizontal="left" vertical="center" wrapText="1"/>
      <protection locked="0"/>
    </xf>
    <xf numFmtId="176" fontId="2" fillId="5" borderId="0" xfId="0" applyNumberFormat="1" applyFont="1" applyFill="1" applyBorder="1" applyAlignment="1" applyProtection="1">
      <alignment horizontal="left" vertical="center"/>
      <protection locked="0"/>
    </xf>
    <xf numFmtId="176" fontId="2" fillId="5" borderId="1" xfId="0" applyNumberFormat="1" applyFont="1" applyFill="1" applyBorder="1" applyAlignment="1" applyProtection="1">
      <alignment horizontal="left" vertical="center"/>
      <protection locked="0"/>
    </xf>
    <xf numFmtId="176" fontId="12" fillId="4" borderId="3" xfId="1" applyFont="1" applyFill="1" applyBorder="1" applyAlignment="1" applyProtection="1">
      <alignment horizontal="center" vertical="center" wrapText="1"/>
    </xf>
    <xf numFmtId="176" fontId="12" fillId="4" borderId="10" xfId="1" applyFont="1" applyFill="1" applyBorder="1" applyAlignment="1" applyProtection="1">
      <alignment horizontal="center" vertical="center" wrapText="1"/>
    </xf>
    <xf numFmtId="176" fontId="12" fillId="4" borderId="4" xfId="1" applyFont="1" applyFill="1" applyBorder="1" applyAlignment="1" applyProtection="1">
      <alignment horizontal="center" vertical="center" wrapText="1"/>
    </xf>
    <xf numFmtId="176" fontId="2" fillId="0" borderId="4" xfId="0" applyFont="1" applyBorder="1" applyAlignment="1">
      <alignment horizontal="center" vertical="center"/>
    </xf>
    <xf numFmtId="176" fontId="5" fillId="0" borderId="10" xfId="2" applyNumberFormat="1" applyFont="1" applyBorder="1" applyAlignment="1" applyProtection="1">
      <alignment horizontal="left" vertical="center" wrapText="1"/>
    </xf>
    <xf numFmtId="176" fontId="5" fillId="0" borderId="4" xfId="2" applyNumberFormat="1" applyFont="1" applyBorder="1" applyAlignment="1" applyProtection="1">
      <alignment horizontal="left" vertical="center" wrapText="1"/>
    </xf>
    <xf numFmtId="176" fontId="2" fillId="6" borderId="9" xfId="2" applyNumberFormat="1" applyFont="1" applyFill="1" applyBorder="1">
      <alignment vertical="center"/>
    </xf>
    <xf numFmtId="176" fontId="2" fillId="0" borderId="0" xfId="0" applyFont="1" applyBorder="1">
      <alignment vertical="center"/>
    </xf>
    <xf numFmtId="176" fontId="5" fillId="0" borderId="0" xfId="1" applyFont="1" applyFill="1" applyBorder="1" applyAlignment="1">
      <alignment horizontal="center" vertical="center" wrapText="1"/>
    </xf>
    <xf numFmtId="176" fontId="5" fillId="0" borderId="1" xfId="1" applyFont="1" applyFill="1" applyBorder="1" applyAlignment="1">
      <alignment horizontal="center" vertical="center" wrapText="1"/>
    </xf>
    <xf numFmtId="176" fontId="8" fillId="0" borderId="10" xfId="2" applyNumberFormat="1" applyFont="1" applyBorder="1" applyAlignment="1" applyProtection="1">
      <alignment horizontal="left" vertical="center" wrapText="1"/>
    </xf>
    <xf numFmtId="176" fontId="5" fillId="3" borderId="7" xfId="2" applyNumberFormat="1" applyFont="1" applyFill="1" applyBorder="1" applyAlignment="1" applyProtection="1">
      <alignment horizontal="center" vertical="center" wrapText="1"/>
    </xf>
    <xf numFmtId="176" fontId="5" fillId="3" borderId="3" xfId="2" applyNumberFormat="1" applyFont="1" applyFill="1" applyBorder="1" applyAlignment="1" applyProtection="1">
      <alignment horizontal="center" vertical="center"/>
    </xf>
    <xf numFmtId="40" fontId="5" fillId="2" borderId="10" xfId="4" applyNumberFormat="1" applyFont="1" applyFill="1" applyBorder="1" applyAlignment="1" applyProtection="1">
      <alignment horizontal="right" vertical="center" wrapText="1"/>
    </xf>
    <xf numFmtId="40" fontId="5" fillId="2" borderId="4" xfId="4" applyNumberFormat="1" applyFont="1" applyFill="1" applyBorder="1" applyAlignment="1" applyProtection="1">
      <alignment horizontal="right" vertical="center" wrapText="1"/>
    </xf>
    <xf numFmtId="176" fontId="5" fillId="3" borderId="7" xfId="2" applyNumberFormat="1" applyFont="1" applyFill="1" applyBorder="1" applyAlignment="1">
      <alignment vertical="center" wrapText="1"/>
    </xf>
    <xf numFmtId="176" fontId="5" fillId="3" borderId="3" xfId="2" applyNumberFormat="1" applyFont="1" applyFill="1" applyBorder="1" applyAlignment="1">
      <alignment vertical="center"/>
    </xf>
    <xf numFmtId="49" fontId="14" fillId="0" borderId="7" xfId="1" applyNumberFormat="1" applyFont="1" applyFill="1" applyBorder="1" applyAlignment="1">
      <alignment horizontal="center" vertical="center" wrapText="1"/>
    </xf>
    <xf numFmtId="176" fontId="14" fillId="0" borderId="3" xfId="1" applyFont="1" applyFill="1" applyBorder="1" applyAlignment="1">
      <alignment horizontal="left" vertical="center" wrapText="1"/>
    </xf>
    <xf numFmtId="177" fontId="14" fillId="0" borderId="3" xfId="1" applyNumberFormat="1" applyFont="1" applyFill="1" applyBorder="1" applyAlignment="1">
      <alignment horizontal="right" vertical="center" wrapText="1"/>
    </xf>
    <xf numFmtId="176" fontId="15" fillId="0" borderId="2" xfId="1" applyNumberFormat="1" applyFont="1" applyFill="1" applyBorder="1" applyAlignment="1">
      <alignment horizontal="left" vertical="center" wrapText="1"/>
    </xf>
    <xf numFmtId="176" fontId="6" fillId="0" borderId="0" xfId="0" applyFont="1" applyFill="1">
      <alignment vertical="center"/>
    </xf>
  </cellXfs>
  <cellStyles count="8">
    <cellStyle name="Normal 2" xfId="3"/>
    <cellStyle name="Normal_Sheet1" xfId="1"/>
    <cellStyle name="常规" xfId="0" builtinId="0"/>
    <cellStyle name="常规 14" xfId="2"/>
    <cellStyle name="常规 2" xfId="7"/>
    <cellStyle name="常规 3 3" xfId="6"/>
    <cellStyle name="常规 9" xfId="5"/>
    <cellStyle name="千位分隔 2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0"/>
  <sheetViews>
    <sheetView tabSelected="1" zoomScale="80" zoomScaleNormal="80" workbookViewId="0">
      <selection activeCell="F23" sqref="F23:F25"/>
    </sheetView>
  </sheetViews>
  <sheetFormatPr defaultColWidth="11" defaultRowHeight="14.25"/>
  <cols>
    <col min="1" max="1" width="18" style="1" customWidth="1"/>
    <col min="2" max="2" width="28.875" style="1" customWidth="1"/>
    <col min="3" max="3" width="16" style="3" customWidth="1"/>
    <col min="4" max="4" width="11.375" style="1" customWidth="1"/>
    <col min="5" max="5" width="11.125" style="1" customWidth="1"/>
    <col min="6" max="6" width="15.875" style="2" customWidth="1"/>
    <col min="7" max="7" width="52.625" style="1" customWidth="1"/>
    <col min="8" max="16384" width="11" style="1"/>
  </cols>
  <sheetData>
    <row r="1" spans="1:7" ht="20.25">
      <c r="A1" s="88" t="s">
        <v>23</v>
      </c>
      <c r="B1" s="89"/>
      <c r="C1" s="89"/>
      <c r="D1" s="89"/>
      <c r="E1" s="89"/>
      <c r="F1" s="89"/>
      <c r="G1" s="90"/>
    </row>
    <row r="2" spans="1:7" ht="20.25">
      <c r="A2" s="74"/>
      <c r="B2" s="72"/>
      <c r="C2" s="73"/>
      <c r="D2" s="72"/>
      <c r="E2" s="72"/>
      <c r="F2" s="71"/>
      <c r="G2" s="70"/>
    </row>
    <row r="3" spans="1:7">
      <c r="A3" s="66"/>
      <c r="B3" s="85" t="s">
        <v>24</v>
      </c>
      <c r="C3" s="64"/>
      <c r="D3" s="78"/>
      <c r="E3" s="68"/>
      <c r="F3" s="64"/>
      <c r="G3" s="67"/>
    </row>
    <row r="4" spans="1:7">
      <c r="A4" s="66"/>
      <c r="B4" s="65" t="s">
        <v>25</v>
      </c>
      <c r="C4" s="64"/>
      <c r="D4" s="78"/>
      <c r="E4" s="68"/>
      <c r="F4" s="64"/>
      <c r="G4" s="67"/>
    </row>
    <row r="5" spans="1:7">
      <c r="A5" s="66"/>
      <c r="B5" s="69" t="s">
        <v>26</v>
      </c>
      <c r="C5" s="64"/>
      <c r="D5" s="78"/>
      <c r="E5" s="68"/>
      <c r="F5" s="64"/>
      <c r="G5" s="67"/>
    </row>
    <row r="6" spans="1:7" ht="27" customHeight="1">
      <c r="A6" s="66"/>
      <c r="B6" s="91" t="s">
        <v>22</v>
      </c>
      <c r="C6" s="91"/>
      <c r="D6" s="91"/>
      <c r="E6" s="91"/>
      <c r="F6" s="91"/>
      <c r="G6" s="61"/>
    </row>
    <row r="7" spans="1:7" ht="28.5" customHeight="1">
      <c r="A7" s="66"/>
      <c r="B7" s="91" t="s">
        <v>21</v>
      </c>
      <c r="C7" s="92"/>
      <c r="D7" s="92"/>
      <c r="E7" s="92"/>
      <c r="F7" s="92"/>
      <c r="G7" s="93"/>
    </row>
    <row r="8" spans="1:7">
      <c r="A8" s="66"/>
      <c r="B8" s="65" t="s">
        <v>20</v>
      </c>
      <c r="C8" s="64"/>
      <c r="D8" s="63"/>
      <c r="E8" s="63"/>
      <c r="F8" s="62"/>
      <c r="G8" s="61"/>
    </row>
    <row r="9" spans="1:7" ht="20.25">
      <c r="A9" s="60" t="s">
        <v>19</v>
      </c>
      <c r="B9" s="58"/>
      <c r="C9" s="59"/>
      <c r="D9" s="58"/>
      <c r="E9" s="57"/>
      <c r="F9" s="56"/>
      <c r="G9" s="55"/>
    </row>
    <row r="10" spans="1:7" ht="31.5" customHeight="1">
      <c r="A10" s="54"/>
      <c r="B10" s="94" t="s">
        <v>7</v>
      </c>
      <c r="C10" s="94"/>
      <c r="D10" s="95" t="s">
        <v>18</v>
      </c>
      <c r="E10" s="96"/>
      <c r="F10" s="53" t="s">
        <v>17</v>
      </c>
      <c r="G10" s="52" t="s">
        <v>2</v>
      </c>
    </row>
    <row r="11" spans="1:7" ht="26.1" customHeight="1">
      <c r="A11" s="51" t="s">
        <v>16</v>
      </c>
      <c r="B11" s="98" t="s">
        <v>14</v>
      </c>
      <c r="C11" s="99"/>
      <c r="D11" s="86">
        <f>F20</f>
        <v>17600</v>
      </c>
      <c r="E11" s="87"/>
      <c r="F11" s="50"/>
      <c r="G11" s="49"/>
    </row>
    <row r="12" spans="1:7" ht="26.1" customHeight="1">
      <c r="A12" s="51" t="s">
        <v>15</v>
      </c>
      <c r="B12" s="98" t="s">
        <v>12</v>
      </c>
      <c r="C12" s="99"/>
      <c r="D12" s="86">
        <f>F26</f>
        <v>12034</v>
      </c>
      <c r="E12" s="87"/>
      <c r="F12" s="50"/>
      <c r="G12" s="49"/>
    </row>
    <row r="13" spans="1:7" ht="28.5" customHeight="1">
      <c r="A13" s="51" t="s">
        <v>13</v>
      </c>
      <c r="B13" s="104" t="s">
        <v>39</v>
      </c>
      <c r="C13" s="99"/>
      <c r="D13" s="86">
        <f>F31</f>
        <v>2366</v>
      </c>
      <c r="E13" s="97"/>
      <c r="F13" s="50"/>
      <c r="G13" s="49"/>
    </row>
    <row r="14" spans="1:7" ht="22.5" customHeight="1">
      <c r="A14" s="105" t="s">
        <v>11</v>
      </c>
      <c r="B14" s="106"/>
      <c r="C14" s="106"/>
      <c r="D14" s="107">
        <f>F32</f>
        <v>32000</v>
      </c>
      <c r="E14" s="108"/>
      <c r="F14" s="48"/>
      <c r="G14" s="47"/>
    </row>
    <row r="15" spans="1:7" ht="20.25">
      <c r="A15" s="46" t="s">
        <v>10</v>
      </c>
      <c r="B15" s="44"/>
      <c r="C15" s="45"/>
      <c r="D15" s="44"/>
      <c r="E15" s="43"/>
      <c r="F15" s="42"/>
      <c r="G15" s="41"/>
    </row>
    <row r="16" spans="1:7" ht="20.25">
      <c r="A16" s="39"/>
      <c r="B16" s="37"/>
      <c r="C16" s="38"/>
      <c r="D16" s="37"/>
      <c r="E16" s="36"/>
      <c r="F16" s="35"/>
      <c r="G16" s="34"/>
    </row>
    <row r="17" spans="1:9" ht="29.25" customHeight="1">
      <c r="A17" s="39"/>
      <c r="B17" s="37"/>
      <c r="C17" s="38"/>
      <c r="D17" s="37"/>
      <c r="E17" s="36"/>
      <c r="F17" s="35"/>
      <c r="G17" s="34"/>
    </row>
    <row r="18" spans="1:9" ht="32.25" customHeight="1">
      <c r="A18" s="21" t="s">
        <v>33</v>
      </c>
      <c r="B18" s="20" t="s">
        <v>7</v>
      </c>
      <c r="C18" s="19" t="s">
        <v>6</v>
      </c>
      <c r="D18" s="20" t="s">
        <v>5</v>
      </c>
      <c r="E18" s="20" t="s">
        <v>4</v>
      </c>
      <c r="F18" s="19" t="s">
        <v>3</v>
      </c>
      <c r="G18" s="18" t="s">
        <v>2</v>
      </c>
    </row>
    <row r="19" spans="1:9" ht="28.5" customHeight="1">
      <c r="A19" s="32">
        <v>1</v>
      </c>
      <c r="B19" s="33" t="s">
        <v>9</v>
      </c>
      <c r="C19" s="31">
        <v>800</v>
      </c>
      <c r="D19" s="30">
        <v>1</v>
      </c>
      <c r="E19" s="29">
        <v>22</v>
      </c>
      <c r="F19" s="28">
        <f>C19*D19*E19</f>
        <v>17600</v>
      </c>
      <c r="G19" s="27" t="s">
        <v>32</v>
      </c>
    </row>
    <row r="20" spans="1:9" ht="50.25" customHeight="1">
      <c r="A20" s="109" t="s">
        <v>38</v>
      </c>
      <c r="B20" s="110"/>
      <c r="C20" s="110"/>
      <c r="D20" s="110"/>
      <c r="E20" s="110"/>
      <c r="F20" s="8">
        <f>SUM(F19:F19)</f>
        <v>17600</v>
      </c>
      <c r="G20" s="7"/>
    </row>
    <row r="21" spans="1:9" ht="26.25" customHeight="1">
      <c r="A21" s="100"/>
      <c r="B21" s="101"/>
      <c r="C21" s="101"/>
      <c r="D21" s="102"/>
      <c r="E21" s="102"/>
      <c r="F21" s="102"/>
      <c r="G21" s="103"/>
    </row>
    <row r="22" spans="1:9" ht="39.75" customHeight="1">
      <c r="A22" s="21" t="s">
        <v>34</v>
      </c>
      <c r="B22" s="20" t="s">
        <v>7</v>
      </c>
      <c r="C22" s="19" t="s">
        <v>6</v>
      </c>
      <c r="D22" s="20" t="s">
        <v>5</v>
      </c>
      <c r="E22" s="20" t="s">
        <v>4</v>
      </c>
      <c r="F22" s="19" t="s">
        <v>3</v>
      </c>
      <c r="G22" s="18" t="s">
        <v>2</v>
      </c>
    </row>
    <row r="23" spans="1:9" s="22" customFormat="1" ht="32.25" customHeight="1">
      <c r="A23" s="111">
        <v>1</v>
      </c>
      <c r="B23" s="112" t="s">
        <v>27</v>
      </c>
      <c r="C23" s="40">
        <v>200</v>
      </c>
      <c r="D23" s="30">
        <v>1</v>
      </c>
      <c r="E23" s="30">
        <v>22</v>
      </c>
      <c r="F23" s="113">
        <f>C23*D23*E23</f>
        <v>4400</v>
      </c>
      <c r="G23" s="114" t="s">
        <v>29</v>
      </c>
    </row>
    <row r="24" spans="1:9" s="115" customFormat="1" ht="33.75" customHeight="1">
      <c r="A24" s="111">
        <v>2</v>
      </c>
      <c r="B24" s="112" t="s">
        <v>28</v>
      </c>
      <c r="C24" s="40">
        <v>300</v>
      </c>
      <c r="D24" s="30">
        <v>1</v>
      </c>
      <c r="E24" s="30">
        <v>22</v>
      </c>
      <c r="F24" s="113">
        <f>C24*D24*E24</f>
        <v>6600</v>
      </c>
      <c r="G24" s="114" t="s">
        <v>30</v>
      </c>
    </row>
    <row r="25" spans="1:9" s="115" customFormat="1" ht="36.75" customHeight="1">
      <c r="A25" s="111">
        <v>4</v>
      </c>
      <c r="B25" s="112" t="s">
        <v>8</v>
      </c>
      <c r="C25" s="40">
        <v>47</v>
      </c>
      <c r="D25" s="30">
        <v>1</v>
      </c>
      <c r="E25" s="30">
        <v>22</v>
      </c>
      <c r="F25" s="113">
        <f>C25*D25*E25</f>
        <v>1034</v>
      </c>
      <c r="G25" s="114" t="s">
        <v>31</v>
      </c>
    </row>
    <row r="26" spans="1:9" s="6" customFormat="1" ht="40.5" customHeight="1">
      <c r="A26" s="84" t="s">
        <v>35</v>
      </c>
      <c r="B26" s="77"/>
      <c r="C26" s="77"/>
      <c r="D26" s="77"/>
      <c r="E26" s="77"/>
      <c r="F26" s="8">
        <f>SUM(F23:F25)</f>
        <v>12034</v>
      </c>
      <c r="G26" s="7"/>
    </row>
    <row r="27" spans="1:9" s="6" customFormat="1" ht="40.5" customHeight="1">
      <c r="A27" s="26"/>
      <c r="B27" s="75"/>
      <c r="C27" s="75"/>
      <c r="D27" s="75"/>
      <c r="E27" s="75"/>
      <c r="F27" s="75"/>
      <c r="G27" s="76"/>
    </row>
    <row r="28" spans="1:9" ht="26.25" customHeight="1">
      <c r="A28" s="25"/>
      <c r="B28" s="24"/>
      <c r="C28" s="24"/>
      <c r="D28" s="24"/>
      <c r="E28" s="24"/>
      <c r="F28" s="24"/>
      <c r="G28" s="23"/>
      <c r="I28" s="22"/>
    </row>
    <row r="29" spans="1:9" ht="32.25" customHeight="1">
      <c r="A29" s="21" t="s">
        <v>36</v>
      </c>
      <c r="B29" s="20" t="s">
        <v>7</v>
      </c>
      <c r="C29" s="19" t="s">
        <v>6</v>
      </c>
      <c r="D29" s="20" t="s">
        <v>5</v>
      </c>
      <c r="E29" s="20" t="s">
        <v>4</v>
      </c>
      <c r="F29" s="19" t="s">
        <v>3</v>
      </c>
      <c r="G29" s="18" t="s">
        <v>2</v>
      </c>
    </row>
    <row r="30" spans="1:9" ht="32.25" customHeight="1">
      <c r="A30" s="17">
        <v>1</v>
      </c>
      <c r="B30" s="16" t="s">
        <v>1</v>
      </c>
      <c r="C30" s="15">
        <f>(F20+F26)</f>
        <v>29634</v>
      </c>
      <c r="D30" s="14">
        <v>1</v>
      </c>
      <c r="E30" s="14">
        <v>0.08</v>
      </c>
      <c r="F30" s="13">
        <v>2366</v>
      </c>
      <c r="G30" s="12"/>
    </row>
    <row r="31" spans="1:9" ht="32.25" customHeight="1">
      <c r="A31" s="11" t="s">
        <v>37</v>
      </c>
      <c r="B31" s="10"/>
      <c r="C31" s="10"/>
      <c r="D31" s="10"/>
      <c r="E31" s="9"/>
      <c r="F31" s="8">
        <f>SUM(F29:F30)</f>
        <v>2366</v>
      </c>
      <c r="G31" s="7"/>
    </row>
    <row r="32" spans="1:9" ht="32.25" customHeight="1" thickBot="1">
      <c r="A32" s="79" t="s">
        <v>0</v>
      </c>
      <c r="B32" s="80"/>
      <c r="C32" s="80"/>
      <c r="D32" s="80"/>
      <c r="E32" s="81"/>
      <c r="F32" s="82">
        <f>SUM(F31+C30)</f>
        <v>32000</v>
      </c>
      <c r="G32" s="83"/>
    </row>
    <row r="33" spans="1:7" ht="30" customHeight="1"/>
    <row r="34" spans="1:7" ht="30" customHeight="1"/>
    <row r="35" spans="1:7" s="6" customFormat="1" ht="36.75" customHeight="1">
      <c r="A35" s="1"/>
    </row>
    <row r="36" spans="1:7" ht="30.75" customHeight="1"/>
    <row r="37" spans="1:7" ht="21" customHeight="1">
      <c r="B37" s="5"/>
      <c r="C37" s="5"/>
      <c r="D37" s="5"/>
      <c r="E37" s="5"/>
      <c r="F37" s="5"/>
      <c r="G37" s="4"/>
    </row>
    <row r="38" spans="1:7" ht="14.25" customHeight="1"/>
    <row r="39" spans="1:7" ht="42.75" customHeight="1"/>
    <row r="40" spans="1:7" ht="25.5" customHeight="1"/>
  </sheetData>
  <sheetProtection insertColumns="0" insertRows="0" insertHyperlinks="0"/>
  <mergeCells count="15">
    <mergeCell ref="A21:G21"/>
    <mergeCell ref="B13:C13"/>
    <mergeCell ref="D13:E13"/>
    <mergeCell ref="A14:C14"/>
    <mergeCell ref="D14:E14"/>
    <mergeCell ref="A20:E20"/>
    <mergeCell ref="D11:E11"/>
    <mergeCell ref="D12:E12"/>
    <mergeCell ref="A1:G1"/>
    <mergeCell ref="B6:F6"/>
    <mergeCell ref="B7:G7"/>
    <mergeCell ref="B10:C10"/>
    <mergeCell ref="D10:E10"/>
    <mergeCell ref="B11:C11"/>
    <mergeCell ref="B12:C12"/>
  </mergeCells>
  <phoneticPr fontId="3" type="noConversion"/>
  <pageMargins left="0.70866141732283472" right="0.39370078740157483" top="0.94488188976377963" bottom="0.74803149606299213" header="0.31496062992125984" footer="0.31496062992125984"/>
  <pageSetup paperSize="9" scale="5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Sky123.Org</cp:lastModifiedBy>
  <cp:lastPrinted>2017-06-28T08:59:59Z</cp:lastPrinted>
  <dcterms:created xsi:type="dcterms:W3CDTF">2017-06-28T05:33:02Z</dcterms:created>
  <dcterms:modified xsi:type="dcterms:W3CDTF">2017-08-29T06:45:18Z</dcterms:modified>
</cp:coreProperties>
</file>