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<sst xmlns="http://schemas.openxmlformats.org/spreadsheetml/2006/main" count="165" uniqueCount="113">
  <si>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</si>
  <si>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</si>
  <si>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</si>
  <si>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</si>
  <si>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</si>
  <si>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</si>
  <si>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</si>
  <si>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</si>
  <si>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</si>
  <si>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</si>
  <si>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</si>
  <si>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</si>
  <si>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</si>
  <si>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</si>
  <si>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</si>
  <si>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</si>
  <si>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</si>
  <si>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</si>
  <si>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</si>
  <si>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</si>
  <si>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</si>
  <si>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</si>
  <si>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</si>
  <si>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</si>
  <si>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</si>
  <si>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</si>
  <si>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</si>
  <si>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</si>
  <si>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</si>
  <si>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</si>
  <si>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</si>
  <si>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</si>
  <si>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</si>
  <si>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</si>
  <si>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</si>
  <si>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</si>
  <si>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</si>
  <si>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</si>
  <si>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</si>
  <si>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</si>
  <si>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</si>
  <si>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</si>
  <si>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</si>
  <si>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</si>
  <si>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</si>
  <si>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</si>
  <si>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</si>
  <si>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</si>
  <si>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</si>
  <si>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</si>
  <si>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</si>
  <si>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</si>
  <si>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</si>
  <si>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</si>
  <si>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</si>
  <si>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</si>
  <si>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侯莹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</si>
  <si>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</si>
  <si>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</si>
  <si>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</si>
  <si>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</si>
  <si>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</si>
  <si>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</si>
  <si>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</si>
  <si>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</si>
  <si>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</si>
  <si>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</si>
  <si>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</si>
  <si>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</si>
  <si>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</si>
  <si>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</si>
  <si>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</si>
  <si>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</si>
  <si>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</si>
  <si>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</si>
  <si>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</si>
  <si>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</si>
  <si>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</si>
  <si>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</si>
  <si>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</si>
  <si>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</si>
  <si>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</si>
  <si>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</si>
  <si>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</si>
  <si>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</si>
  <si>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</si>
  <si>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李文博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</si>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</sst>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);[Red]\(#,##0.00\)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8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8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tabSelected="1" zoomScale="70" zoomScaleNormal="70" topLeftCell="A22" workbookViewId="0">
      <selection activeCell="J35" sqref="J35:J38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777</v>
      </c>
      <c r="G14" s="99">
        <v>0</v>
      </c>
      <c r="H14" s="99">
        <f>F14+G14</f>
        <v>777</v>
      </c>
      <c r="I14" s="122" t="s">
        <v>22</v>
      </c>
      <c r="J14" s="127" t="s">
        <v>23</v>
      </c>
    </row>
    <row r="15" customHeight="1" spans="1:10">
      <c r="A15" s="97"/>
      <c r="B15" s="98"/>
      <c r="C15" s="99"/>
      <c r="D15" s="100"/>
      <c r="E15" s="99"/>
      <c r="F15" s="99">
        <v>710.5</v>
      </c>
      <c r="G15" s="99">
        <v>0</v>
      </c>
      <c r="H15" s="99">
        <f>F15+G15</f>
        <v>710.5</v>
      </c>
      <c r="I15" s="122" t="s">
        <v>22</v>
      </c>
      <c r="J15" s="128"/>
    </row>
    <row r="16" customHeight="1" spans="1:10">
      <c r="A16" s="97"/>
      <c r="B16" s="98"/>
      <c r="C16" s="99"/>
      <c r="D16" s="100"/>
      <c r="E16" s="99"/>
      <c r="F16" s="99">
        <v>548.5</v>
      </c>
      <c r="G16" s="99">
        <v>0</v>
      </c>
      <c r="H16" s="99">
        <f>F16+G16</f>
        <v>548.5</v>
      </c>
      <c r="I16" s="122" t="s">
        <v>22</v>
      </c>
      <c r="J16" s="128"/>
    </row>
    <row r="17" customHeight="1" spans="1:10">
      <c r="A17" s="97"/>
      <c r="B17" s="98"/>
      <c r="C17" s="99"/>
      <c r="D17" s="100"/>
      <c r="E17" s="99"/>
      <c r="F17" s="99">
        <v>521.3</v>
      </c>
      <c r="G17" s="99">
        <v>0</v>
      </c>
      <c r="H17" s="99">
        <f>F17+G17</f>
        <v>521.3</v>
      </c>
      <c r="I17" s="122" t="s">
        <v>22</v>
      </c>
      <c r="J17" s="128"/>
    </row>
    <row r="18" customHeight="1" spans="1:10">
      <c r="A18" s="97"/>
      <c r="B18" s="98"/>
      <c r="C18" s="99"/>
      <c r="D18" s="100"/>
      <c r="E18" s="99"/>
      <c r="F18" s="99">
        <v>1186.9</v>
      </c>
      <c r="G18" s="99">
        <v>0</v>
      </c>
      <c r="H18" s="99">
        <f>F18+G18</f>
        <v>1186.9</v>
      </c>
      <c r="I18" s="122" t="s">
        <v>22</v>
      </c>
      <c r="J18" s="129"/>
    </row>
    <row r="19" s="86" customFormat="1" customHeight="1" spans="1:10">
      <c r="A19" s="101"/>
      <c r="B19" s="102" t="s">
        <v>24</v>
      </c>
      <c r="C19" s="103">
        <f>SUM(C14)</f>
        <v>0</v>
      </c>
      <c r="D19" s="103">
        <f t="shared" ref="D19:E19" si="1">SUM(D14)</f>
        <v>0</v>
      </c>
      <c r="E19" s="103">
        <f t="shared" si="1"/>
        <v>0</v>
      </c>
      <c r="F19" s="103">
        <f>SUM(F14:F18)</f>
        <v>3744.2</v>
      </c>
      <c r="G19" s="103">
        <f>SUM(G14:G18)</f>
        <v>0</v>
      </c>
      <c r="H19" s="103">
        <f>SUM(H14:H18)</f>
        <v>3744.2</v>
      </c>
      <c r="I19" s="125"/>
      <c r="J19" s="130"/>
    </row>
    <row r="20" customHeight="1" spans="1:10">
      <c r="A20" s="97">
        <v>4</v>
      </c>
      <c r="B20" s="98" t="s">
        <v>25</v>
      </c>
      <c r="C20" s="99">
        <v>0</v>
      </c>
      <c r="D20" s="100"/>
      <c r="E20" s="99">
        <f>C20*D20</f>
        <v>0</v>
      </c>
      <c r="F20" s="99"/>
      <c r="G20" s="99"/>
      <c r="H20" s="99"/>
      <c r="I20" s="122"/>
      <c r="J20" s="127" t="s">
        <v>26</v>
      </c>
    </row>
    <row r="21" customHeight="1" spans="1:10">
      <c r="A21" s="97"/>
      <c r="B21" s="98"/>
      <c r="C21" s="99"/>
      <c r="D21" s="100"/>
      <c r="E21" s="99"/>
      <c r="F21" s="99"/>
      <c r="G21" s="99"/>
      <c r="H21" s="99"/>
      <c r="I21" s="122"/>
      <c r="J21" s="129"/>
    </row>
    <row r="22" s="86" customFormat="1" customHeight="1" spans="1:10">
      <c r="A22" s="101"/>
      <c r="B22" s="102" t="s">
        <v>27</v>
      </c>
      <c r="C22" s="103">
        <f>SUM(C20)</f>
        <v>0</v>
      </c>
      <c r="D22" s="103">
        <f t="shared" ref="D22:E22" si="2">SUM(D20)</f>
        <v>0</v>
      </c>
      <c r="E22" s="103">
        <f t="shared" si="2"/>
        <v>0</v>
      </c>
      <c r="F22" s="103">
        <f>SUM(F20:F21)</f>
        <v>0</v>
      </c>
      <c r="G22" s="103">
        <f>SUM(G20:G21)</f>
        <v>0</v>
      </c>
      <c r="H22" s="103">
        <f>SUM(H20:H21)</f>
        <v>0</v>
      </c>
      <c r="I22" s="125"/>
      <c r="J22" s="130"/>
    </row>
    <row r="23" customHeight="1" spans="1:10">
      <c r="A23" s="104">
        <v>5</v>
      </c>
      <c r="B23" s="105" t="s">
        <v>28</v>
      </c>
      <c r="C23" s="106"/>
      <c r="D23" s="104"/>
      <c r="E23" s="106">
        <f>C23*D23</f>
        <v>0</v>
      </c>
      <c r="F23" s="99"/>
      <c r="G23" s="99"/>
      <c r="H23" s="99"/>
      <c r="I23" s="122"/>
      <c r="J23" s="123" t="s">
        <v>29</v>
      </c>
    </row>
    <row r="24" s="86" customFormat="1" customHeight="1" spans="1:10">
      <c r="A24" s="101"/>
      <c r="B24" s="102" t="s">
        <v>30</v>
      </c>
      <c r="C24" s="103">
        <f>SUM(C23)</f>
        <v>0</v>
      </c>
      <c r="D24" s="103">
        <f t="shared" ref="D24:E24" si="3">SUM(D23)</f>
        <v>0</v>
      </c>
      <c r="E24" s="103">
        <f t="shared" si="3"/>
        <v>0</v>
      </c>
      <c r="F24" s="103">
        <f>SUM(F23:F23)</f>
        <v>0</v>
      </c>
      <c r="G24" s="103">
        <f>SUM(G23:G23)</f>
        <v>0</v>
      </c>
      <c r="H24" s="103">
        <f>SUM(H23:H23)</f>
        <v>0</v>
      </c>
      <c r="I24" s="125"/>
      <c r="J24" s="126"/>
    </row>
    <row r="25" customHeight="1" spans="1:10">
      <c r="A25" s="97">
        <v>6</v>
      </c>
      <c r="B25" s="98" t="s">
        <v>31</v>
      </c>
      <c r="C25" s="99">
        <v>0</v>
      </c>
      <c r="D25" s="100"/>
      <c r="E25" s="99">
        <f>C25*D25</f>
        <v>0</v>
      </c>
      <c r="F25" s="99">
        <v>0</v>
      </c>
      <c r="G25" s="99">
        <v>0</v>
      </c>
      <c r="H25" s="99">
        <f>F25+G25</f>
        <v>0</v>
      </c>
      <c r="I25" s="122"/>
      <c r="J25" s="123" t="s">
        <v>32</v>
      </c>
    </row>
    <row r="26" s="86" customFormat="1" customHeight="1" spans="1:10">
      <c r="A26" s="101"/>
      <c r="B26" s="102" t="s">
        <v>33</v>
      </c>
      <c r="C26" s="103">
        <f>SUM(C25)</f>
        <v>0</v>
      </c>
      <c r="D26" s="103">
        <f t="shared" ref="D26:E26" si="4">SUM(D25)</f>
        <v>0</v>
      </c>
      <c r="E26" s="103">
        <f t="shared" si="4"/>
        <v>0</v>
      </c>
      <c r="F26" s="103">
        <f>SUM(F25:F25)</f>
        <v>0</v>
      </c>
      <c r="G26" s="103">
        <f>SUM(G25:G25)</f>
        <v>0</v>
      </c>
      <c r="H26" s="103">
        <f>SUM(H25:H25)</f>
        <v>0</v>
      </c>
      <c r="I26" s="125"/>
      <c r="J26" s="130"/>
    </row>
    <row r="27" customHeight="1" spans="1:10">
      <c r="A27" s="97">
        <v>7</v>
      </c>
      <c r="B27" s="98" t="s">
        <v>34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31"/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32"/>
    </row>
    <row r="29" s="86" customFormat="1" customHeight="1" spans="1:10">
      <c r="A29" s="101"/>
      <c r="B29" s="102" t="s">
        <v>35</v>
      </c>
      <c r="C29" s="103">
        <f>SUM(C27)</f>
        <v>0</v>
      </c>
      <c r="D29" s="103">
        <f t="shared" ref="D29:E29" si="5">SUM(D27)</f>
        <v>0</v>
      </c>
      <c r="E29" s="103">
        <f t="shared" si="5"/>
        <v>0</v>
      </c>
      <c r="F29" s="103">
        <f>SUM(F27:F28)</f>
        <v>0</v>
      </c>
      <c r="G29" s="103">
        <f>SUM(G27:G28)</f>
        <v>0</v>
      </c>
      <c r="H29" s="103">
        <f>SUM(H27:H28)</f>
        <v>0</v>
      </c>
      <c r="I29" s="125"/>
      <c r="J29" s="133"/>
    </row>
    <row r="30" customHeight="1" spans="1:10">
      <c r="A30" s="97">
        <v>8</v>
      </c>
      <c r="B30" s="98" t="s">
        <v>36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7" t="s">
        <v>37</v>
      </c>
    </row>
    <row r="31" customHeight="1" spans="1:10">
      <c r="A31" s="97"/>
      <c r="B31" s="98"/>
      <c r="C31" s="99"/>
      <c r="D31" s="100"/>
      <c r="E31" s="99"/>
      <c r="F31" s="99">
        <v>0</v>
      </c>
      <c r="G31" s="99">
        <v>0</v>
      </c>
      <c r="H31" s="99">
        <f>F31+G31</f>
        <v>0</v>
      </c>
      <c r="I31" s="122"/>
      <c r="J31" s="129"/>
    </row>
    <row r="32" s="86" customFormat="1" customHeight="1" spans="1:10">
      <c r="A32" s="101"/>
      <c r="B32" s="102" t="s">
        <v>38</v>
      </c>
      <c r="C32" s="103">
        <f>SUM(C30)</f>
        <v>0</v>
      </c>
      <c r="D32" s="103">
        <f t="shared" ref="D32:E32" si="6">SUM(D30)</f>
        <v>0</v>
      </c>
      <c r="E32" s="103">
        <f t="shared" si="6"/>
        <v>0</v>
      </c>
      <c r="F32" s="103">
        <f>SUM(F30:F31)</f>
        <v>0</v>
      </c>
      <c r="G32" s="103">
        <f t="shared" ref="G32:H32" si="7">SUM(G30:G31)</f>
        <v>0</v>
      </c>
      <c r="H32" s="103">
        <f t="shared" si="7"/>
        <v>0</v>
      </c>
      <c r="I32" s="125"/>
      <c r="J32" s="130"/>
    </row>
    <row r="33" customHeight="1" spans="1:10">
      <c r="A33" s="97">
        <v>9</v>
      </c>
      <c r="B33" s="98" t="s">
        <v>39</v>
      </c>
      <c r="C33" s="99">
        <v>0</v>
      </c>
      <c r="D33" s="100"/>
      <c r="E33" s="99">
        <f>C33*D33</f>
        <v>0</v>
      </c>
      <c r="F33" s="99">
        <v>0</v>
      </c>
      <c r="G33" s="99">
        <v>0</v>
      </c>
      <c r="H33" s="99">
        <f>F33+G33</f>
        <v>0</v>
      </c>
      <c r="I33" s="122"/>
      <c r="J33" s="123" t="s">
        <v>40</v>
      </c>
    </row>
    <row r="34" s="86" customFormat="1" customHeight="1" spans="1:10">
      <c r="A34" s="101"/>
      <c r="B34" s="102" t="s">
        <v>41</v>
      </c>
      <c r="C34" s="103">
        <f>SUM(C33)</f>
        <v>0</v>
      </c>
      <c r="D34" s="103">
        <f t="shared" ref="D34:E34" si="8">SUM(D33)</f>
        <v>0</v>
      </c>
      <c r="E34" s="103">
        <f t="shared" si="8"/>
        <v>0</v>
      </c>
      <c r="F34" s="103">
        <f>SUM(F33:F33)</f>
        <v>0</v>
      </c>
      <c r="G34" s="103">
        <f>SUM(G33:G33)</f>
        <v>0</v>
      </c>
      <c r="H34" s="103">
        <f>SUM(H33:H33)</f>
        <v>0</v>
      </c>
      <c r="I34" s="125"/>
      <c r="J34" s="126"/>
    </row>
    <row r="35" customHeight="1" spans="1:10">
      <c r="A35" s="104">
        <v>10</v>
      </c>
      <c r="B35" s="105" t="s">
        <v>42</v>
      </c>
      <c r="C35" s="106">
        <v>0</v>
      </c>
      <c r="D35" s="104"/>
      <c r="E35" s="106">
        <f>C35*D35</f>
        <v>0</v>
      </c>
      <c r="F35" s="99"/>
      <c r="G35" s="99"/>
      <c r="H35" s="99"/>
      <c r="I35" s="122"/>
      <c r="J35" s="131"/>
    </row>
    <row r="36" customHeight="1" spans="1:10">
      <c r="A36" s="110"/>
      <c r="B36" s="111"/>
      <c r="C36" s="112"/>
      <c r="D36" s="110"/>
      <c r="E36" s="112"/>
      <c r="F36" s="99"/>
      <c r="G36" s="99"/>
      <c r="H36" s="99"/>
      <c r="I36" s="122"/>
      <c r="J36" s="132"/>
    </row>
    <row r="37" customHeight="1" spans="1:10">
      <c r="A37" s="110"/>
      <c r="B37" s="111"/>
      <c r="C37" s="112"/>
      <c r="D37" s="110"/>
      <c r="E37" s="112"/>
      <c r="F37" s="99"/>
      <c r="G37" s="99"/>
      <c r="H37" s="99"/>
      <c r="I37" s="122"/>
      <c r="J37" s="132"/>
    </row>
    <row r="38" s="86" customFormat="1" customHeight="1" spans="1:10">
      <c r="A38" s="101"/>
      <c r="B38" s="102" t="s">
        <v>43</v>
      </c>
      <c r="C38" s="103">
        <f>SUM(C35)</f>
        <v>0</v>
      </c>
      <c r="D38" s="103">
        <f t="shared" ref="D38:E38" si="9">SUM(D35)</f>
        <v>0</v>
      </c>
      <c r="E38" s="103">
        <f t="shared" si="9"/>
        <v>0</v>
      </c>
      <c r="F38" s="103">
        <f>SUM(F35:F37)</f>
        <v>0</v>
      </c>
      <c r="G38" s="103">
        <f>SUM(G35:G37)</f>
        <v>0</v>
      </c>
      <c r="H38" s="103">
        <f>SUM(H35:H37)</f>
        <v>0</v>
      </c>
      <c r="I38" s="125"/>
      <c r="J38" s="133"/>
    </row>
    <row r="39" customHeight="1" spans="1:10">
      <c r="A39" s="101"/>
      <c r="B39" s="102" t="s">
        <v>44</v>
      </c>
      <c r="C39" s="103">
        <f>SUM(C38,C34,C32,C29,C26,C24,C22,C19,C13,C10)</f>
        <v>0</v>
      </c>
      <c r="D39" s="103">
        <f t="shared" ref="D39:H39" si="10">SUM(D38,D34,D32,D29,D26,D24,D22,D19,D13,D10)</f>
        <v>0</v>
      </c>
      <c r="E39" s="103">
        <f t="shared" si="10"/>
        <v>0</v>
      </c>
      <c r="F39" s="103">
        <f t="shared" si="10"/>
        <v>3744.2</v>
      </c>
      <c r="G39" s="103">
        <f t="shared" si="10"/>
        <v>0</v>
      </c>
      <c r="H39" s="103">
        <f t="shared" si="10"/>
        <v>3744.2</v>
      </c>
      <c r="I39" s="125"/>
      <c r="J39" s="134"/>
    </row>
    <row r="43" customHeight="1" spans="1:9">
      <c r="A43" s="113" t="s">
        <v>45</v>
      </c>
      <c r="B43" s="114"/>
      <c r="C43" s="115" t="s">
        <v>46</v>
      </c>
      <c r="D43" s="115"/>
      <c r="E43" s="115" t="s">
        <v>47</v>
      </c>
      <c r="F43" s="115"/>
      <c r="G43" s="115" t="s">
        <v>48</v>
      </c>
      <c r="H43" s="115"/>
      <c r="I43" s="135" t="s">
        <v>49</v>
      </c>
    </row>
    <row r="44" customHeight="1" spans="1:9">
      <c r="A44" s="116">
        <f>E39</f>
        <v>0</v>
      </c>
      <c r="B44" s="117"/>
      <c r="C44" s="117">
        <f>H39</f>
        <v>3744.2</v>
      </c>
      <c r="D44" s="117"/>
      <c r="E44" s="117">
        <f>F39</f>
        <v>3744.2</v>
      </c>
      <c r="F44" s="117"/>
      <c r="G44" s="117">
        <f>G39</f>
        <v>0</v>
      </c>
      <c r="H44" s="117"/>
      <c r="I44" s="136">
        <f>A44-C44</f>
        <v>-3744.2</v>
      </c>
    </row>
    <row r="46" customHeight="1" spans="1:9">
      <c r="A46" s="118" t="s">
        <v>50</v>
      </c>
      <c r="B46" s="119"/>
      <c r="C46" s="120" t="s">
        <v>51</v>
      </c>
      <c r="D46" s="118"/>
      <c r="E46" s="118" t="s">
        <v>52</v>
      </c>
      <c r="F46" s="118"/>
      <c r="G46" s="118" t="s">
        <v>53</v>
      </c>
      <c r="H46" s="118"/>
      <c r="I46" s="119"/>
    </row>
  </sheetData>
  <mergeCells count="61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8"/>
    <mergeCell ref="A20:A21"/>
    <mergeCell ref="A27:A28"/>
    <mergeCell ref="A30:A31"/>
    <mergeCell ref="A35:A37"/>
    <mergeCell ref="B6:B7"/>
    <mergeCell ref="B8:B9"/>
    <mergeCell ref="B11:B12"/>
    <mergeCell ref="B14:B18"/>
    <mergeCell ref="B20:B21"/>
    <mergeCell ref="B27:B28"/>
    <mergeCell ref="B30:B31"/>
    <mergeCell ref="B35:B37"/>
    <mergeCell ref="C8:C9"/>
    <mergeCell ref="C11:C12"/>
    <mergeCell ref="C14:C18"/>
    <mergeCell ref="C20:C21"/>
    <mergeCell ref="C27:C28"/>
    <mergeCell ref="C30:C31"/>
    <mergeCell ref="C35:C37"/>
    <mergeCell ref="D8:D9"/>
    <mergeCell ref="D11:D12"/>
    <mergeCell ref="D14:D18"/>
    <mergeCell ref="D20:D21"/>
    <mergeCell ref="D27:D28"/>
    <mergeCell ref="D30:D31"/>
    <mergeCell ref="D35:D37"/>
    <mergeCell ref="E8:E9"/>
    <mergeCell ref="E11:E12"/>
    <mergeCell ref="E14:E18"/>
    <mergeCell ref="E20:E21"/>
    <mergeCell ref="E27:E28"/>
    <mergeCell ref="E30:E31"/>
    <mergeCell ref="E35:E37"/>
    <mergeCell ref="J4:J5"/>
    <mergeCell ref="J6:J7"/>
    <mergeCell ref="J8:J10"/>
    <mergeCell ref="J11:J13"/>
    <mergeCell ref="J14:J19"/>
    <mergeCell ref="J20:J22"/>
    <mergeCell ref="J23:J24"/>
    <mergeCell ref="J25:J26"/>
    <mergeCell ref="J27:J29"/>
    <mergeCell ref="J30:J32"/>
    <mergeCell ref="J33:J34"/>
    <mergeCell ref="J35:J3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7" sqref="F7:G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1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2"/>
    </row>
    <row r="7" ht="20.1" customHeight="1" spans="2:11">
      <c r="B7" s="41"/>
      <c r="C7" s="42"/>
      <c r="D7" s="43" t="s">
        <v>62</v>
      </c>
      <c r="E7" s="43"/>
      <c r="F7" s="45">
        <v>44772</v>
      </c>
      <c r="G7" s="44"/>
      <c r="H7" s="43" t="s">
        <v>63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4"/>
      <c r="J8" s="49" t="s">
        <v>65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6"/>
      <c r="J11" s="77"/>
      <c r="K11" s="78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102.96</v>
      </c>
      <c r="H12" s="59">
        <v>102.96</v>
      </c>
      <c r="I12" s="76"/>
      <c r="J12" s="77"/>
      <c r="K12" s="78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6"/>
      <c r="J13" s="77"/>
      <c r="K13" s="78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824.6</v>
      </c>
      <c r="H14" s="59">
        <v>824.6</v>
      </c>
      <c r="I14" s="76"/>
      <c r="J14" s="77"/>
      <c r="K14" s="78" t="s">
        <v>79</v>
      </c>
    </row>
    <row r="15" ht="20.1" customHeight="1" spans="2:11">
      <c r="B15" s="56">
        <v>5</v>
      </c>
      <c r="C15" s="57"/>
      <c r="D15" s="58" t="s">
        <v>42</v>
      </c>
      <c r="E15" s="61" t="s">
        <v>80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44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51</v>
      </c>
      <c r="G23" s="50" t="s">
        <v>84</v>
      </c>
      <c r="H23" s="50"/>
      <c r="I23" s="50"/>
      <c r="J23" s="50" t="s">
        <v>53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86</v>
      </c>
      <c r="G28" s="40"/>
      <c r="H28" s="39" t="s">
        <v>57</v>
      </c>
      <c r="I28" s="38"/>
      <c r="J28" s="40"/>
      <c r="K28" s="71"/>
    </row>
    <row r="29" ht="20.1" customHeight="1" spans="2:11">
      <c r="B29" s="41"/>
      <c r="C29" s="42"/>
      <c r="D29" s="43" t="s">
        <v>58</v>
      </c>
      <c r="E29" s="43"/>
      <c r="F29" s="44" t="s">
        <v>59</v>
      </c>
      <c r="G29" s="44"/>
      <c r="H29" s="43" t="s">
        <v>60</v>
      </c>
      <c r="I29" s="42"/>
      <c r="J29" s="44" t="s">
        <v>61</v>
      </c>
      <c r="K29" s="72"/>
    </row>
    <row r="30" ht="20.1" customHeight="1" spans="2:11">
      <c r="B30" s="41"/>
      <c r="C30" s="42"/>
      <c r="D30" s="43" t="s">
        <v>62</v>
      </c>
      <c r="E30" s="43"/>
      <c r="F30" s="66">
        <v>44772</v>
      </c>
      <c r="G30" s="44"/>
      <c r="H30" s="43" t="s">
        <v>63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87</v>
      </c>
      <c r="E33" s="61" t="s">
        <v>88</v>
      </c>
      <c r="F33" s="61"/>
      <c r="G33" s="59" t="s">
        <v>89</v>
      </c>
      <c r="H33" s="59" t="s">
        <v>90</v>
      </c>
      <c r="I33" s="59" t="s">
        <v>44</v>
      </c>
      <c r="J33" s="59"/>
      <c r="K33" s="84" t="s">
        <v>71</v>
      </c>
    </row>
    <row r="34" ht="20.1" customHeight="1" spans="2:11">
      <c r="B34" s="61">
        <v>1</v>
      </c>
      <c r="C34" s="61"/>
      <c r="D34" s="68" t="s">
        <v>59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44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83</v>
      </c>
      <c r="C38" s="50"/>
      <c r="D38" s="50"/>
      <c r="E38" s="50"/>
      <c r="F38" s="50" t="s">
        <v>51</v>
      </c>
      <c r="G38" s="50" t="s">
        <v>84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92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93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93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94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93</v>
      </c>
    </row>
    <row r="18" s="1" customFormat="1" ht="21" customHeight="1" spans="2:9">
      <c r="B18" s="15">
        <v>5</v>
      </c>
      <c r="C18" s="16"/>
      <c r="D18" s="17" t="s">
        <v>95</v>
      </c>
      <c r="E18" s="15" t="s">
        <v>96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97</v>
      </c>
      <c r="E19" s="15" t="s">
        <v>96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98</v>
      </c>
    </row>
    <row r="21" s="1" customFormat="1" ht="21" customHeight="1" spans="2:9">
      <c r="B21" s="15">
        <v>8</v>
      </c>
      <c r="C21" s="16"/>
      <c r="D21" s="21"/>
      <c r="E21" s="15" t="s">
        <v>99</v>
      </c>
      <c r="F21" s="16"/>
      <c r="G21" s="18"/>
      <c r="H21" s="19"/>
      <c r="I21" s="30" t="s">
        <v>98</v>
      </c>
    </row>
    <row r="22" s="1" customFormat="1" ht="32.1" customHeight="1" spans="2:9">
      <c r="B22" s="15">
        <v>9</v>
      </c>
      <c r="C22" s="16"/>
      <c r="D22" s="22" t="s">
        <v>34</v>
      </c>
      <c r="E22" s="15" t="s">
        <v>100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101</v>
      </c>
      <c r="E23" s="15" t="s">
        <v>102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103</v>
      </c>
      <c r="E24" s="15" t="s">
        <v>104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105</v>
      </c>
      <c r="E25" s="15" t="s">
        <v>106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107</v>
      </c>
      <c r="E26" s="15" t="s">
        <v>108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42</v>
      </c>
      <c r="E27" s="15" t="s">
        <v>109</v>
      </c>
      <c r="F27" s="16"/>
      <c r="G27" s="18"/>
      <c r="H27" s="19"/>
      <c r="I27" s="30" t="s">
        <v>110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111</v>
      </c>
      <c r="G35" s="7"/>
      <c r="H35" s="7"/>
      <c r="I35" s="7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2023-02-07T06:30:45Z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0BA7AA2272D04A2B86AE56AE8B4823C3</vt:lpwstr>
  </property>
</Properties>
</file>