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01-工作相关\康辉\1规章制度20170123版本\"/>
    </mc:Choice>
  </mc:AlternateContent>
  <xr:revisionPtr revIDLastSave="0" documentId="13_ncr:1_{0AAA89F6-BBD3-45AF-8BDB-B561B546567B}" xr6:coauthVersionLast="40" xr6:coauthVersionMax="40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I18" i="2"/>
  <c r="G21" i="2"/>
  <c r="H18" i="2"/>
  <c r="B21" i="2"/>
  <c r="K21" i="2"/>
  <c r="G18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<sst xmlns="http://schemas.openxmlformats.org/spreadsheetml/2006/main" count="104" uniqueCount="83">
  <si>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</si>
  <si>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</si>
  <si>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</si>
  <si>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</si>
  <si>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</si>
  <si>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</si>
  <si>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</si>
  <si>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</si>
  <si>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</si>
  <si>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</si>
  <si>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</si>
  <si>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</si>
  <si>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</si>
  <si>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</si>
  <si>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</si>
  <si>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</si>
  <si>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</si>
  <si>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</si>
  <si>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</si>
  <si>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</si>
  <si>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</si>
  <si>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</si>
  <si>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</si>
  <si>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</si>
  <si>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</si>
  <si>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</si>
  <si>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</si>
  <si>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</si>
  <si>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</si>
  <si>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</si>
  <si>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</si>
  <si>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</si>
  <si>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</si>
  <si>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</si>
  <si>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</si>
  <si>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</si>
  <si>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</si>
  <si>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</si>
  <si>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</si>
  <si>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</si>
  <si>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</si>
  <si>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</si>
  <si>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</si>
  <si>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</si>
  <si>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</si>
  <si>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</si>
  <si>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</si>
  <si>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</si>
  <si>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</si>
  <si>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</si>
  <si>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</si>
  <si>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</si>
  <si>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</si>
  <si>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</si>
  <si>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</si>
  <si>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</si>
  <si>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</si>
  <si>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</si>
  <si>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</si>
  <si>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</si>
  <si>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</si>
  <si>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</si>
  <si>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</si>
  <si>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</si>
  <si>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</si>
  <si>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</si>
  <si>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</si>
  <si>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</si>
  <si>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</si>
  <si>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</si>
  <si>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</si>
  <si>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</si>
  <si>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</si>
  <si>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</si>
  <si>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</si>
  <si>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</si>
  <si>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</si>
  <si>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</si>
  <si>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</si>
  <si>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</si>
  <si>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</si>
  <si>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团号：HMJB-180720-KLB423	</t>
    <phoneticPr fontId="15" type="noConversion"/>
  </si>
  <si>
    <t>会议日期：2017-07-20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</si>
</sst>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zoomScale="85" zoomScaleNormal="85" workbookViewId="0">
      <selection activeCell="I47" sqref="I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7" t="s">
        <v>81</v>
      </c>
      <c r="I4" s="58"/>
      <c r="J4" s="57" t="s">
        <v>82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15">
      <c r="A7" s="74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4"/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9">
        <v>2</v>
      </c>
      <c r="B14" s="83" t="s">
        <v>15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16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5">
        <v>3</v>
      </c>
      <c r="B17" s="71" t="s">
        <v>18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19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5">
        <v>4</v>
      </c>
      <c r="B22" s="71" t="s">
        <v>21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22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69">
        <v>5</v>
      </c>
      <c r="B25" s="83" t="s">
        <v>24</v>
      </c>
      <c r="C25" s="66">
        <v>0</v>
      </c>
      <c r="D25" s="69"/>
      <c r="E25" s="6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25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5">
        <v>6</v>
      </c>
      <c r="B28" s="71" t="s">
        <v>27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28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15">
      <c r="A33" s="75">
        <v>7</v>
      </c>
      <c r="B33" s="71" t="s">
        <v>30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5">
        <v>8</v>
      </c>
      <c r="B38" s="71" t="s">
        <v>32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33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5">
        <v>9</v>
      </c>
      <c r="B41" s="71" t="s">
        <v>35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36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9">
        <v>10</v>
      </c>
      <c r="B45" s="71" t="s">
        <v>38</v>
      </c>
      <c r="C45" s="65">
        <v>0</v>
      </c>
      <c r="D45" s="68"/>
      <c r="E45" s="65">
        <f t="shared" si="2"/>
        <v>0</v>
      </c>
      <c r="F45" s="37">
        <v>472</v>
      </c>
      <c r="G45" s="37">
        <v>0</v>
      </c>
      <c r="H45" s="37">
        <f t="shared" si="0"/>
        <v>472</v>
      </c>
      <c r="I45" s="50"/>
      <c r="J45" s="54"/>
    </row>
    <row r="46" spans="1:10" ht="21" customHeight="1" x14ac:dyDescent="0.1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472</v>
      </c>
      <c r="G52" s="40">
        <f t="shared" ref="G52:H52" si="21">SUM(G45:G51)</f>
        <v>0</v>
      </c>
      <c r="H52" s="40">
        <f t="shared" si="21"/>
        <v>472</v>
      </c>
      <c r="I52" s="46"/>
      <c r="J52" s="56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472</v>
      </c>
      <c r="G53" s="40">
        <f t="shared" si="22"/>
        <v>0</v>
      </c>
      <c r="H53" s="40">
        <f t="shared" si="22"/>
        <v>472</v>
      </c>
      <c r="I53" s="46"/>
      <c r="J53" s="47"/>
    </row>
    <row r="57" spans="1:10" ht="21" customHeight="1" x14ac:dyDescent="0.1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8" t="s">
        <v>45</v>
      </c>
    </row>
    <row r="58" spans="1:10" ht="21" customHeight="1" x14ac:dyDescent="0.15">
      <c r="A58" s="72">
        <f>E53</f>
        <v>0</v>
      </c>
      <c r="B58" s="73"/>
      <c r="C58" s="73">
        <f>H53</f>
        <v>472</v>
      </c>
      <c r="D58" s="73"/>
      <c r="E58" s="73">
        <f>F53</f>
        <v>472</v>
      </c>
      <c r="F58" s="73"/>
      <c r="G58" s="73">
        <f>G53</f>
        <v>0</v>
      </c>
      <c r="H58" s="73"/>
      <c r="I58" s="49">
        <f>A58-C58</f>
        <v>-472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.100000000000001" customHeight="1" x14ac:dyDescent="0.15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.100000000000001" customHeight="1" x14ac:dyDescent="0.15">
      <c r="B7" s="6"/>
      <c r="C7" s="7"/>
      <c r="D7" s="8" t="s">
        <v>55</v>
      </c>
      <c r="E7" s="8"/>
      <c r="F7" s="101"/>
      <c r="G7" s="101"/>
      <c r="H7" s="8" t="s">
        <v>56</v>
      </c>
      <c r="I7" s="22"/>
      <c r="J7" s="101"/>
      <c r="K7" s="10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58</v>
      </c>
      <c r="E10" s="85" t="s">
        <v>59</v>
      </c>
      <c r="F10" s="87"/>
      <c r="G10" s="16" t="s">
        <v>60</v>
      </c>
      <c r="H10" s="15" t="s">
        <v>61</v>
      </c>
      <c r="I10" s="85" t="s">
        <v>62</v>
      </c>
      <c r="J10" s="87"/>
      <c r="K10" s="16" t="s">
        <v>63</v>
      </c>
    </row>
    <row r="11" spans="2:11" ht="20.100000000000001" customHeight="1" x14ac:dyDescent="0.15">
      <c r="B11" s="105">
        <v>1</v>
      </c>
      <c r="C11" s="106"/>
      <c r="D11" s="90" t="s">
        <v>64</v>
      </c>
      <c r="E11" s="105" t="s">
        <v>65</v>
      </c>
      <c r="F11" s="106"/>
      <c r="G11" s="17">
        <v>0</v>
      </c>
      <c r="H11" s="17"/>
      <c r="I11" s="94"/>
      <c r="J11" s="95"/>
      <c r="K11" s="24" t="s">
        <v>66</v>
      </c>
    </row>
    <row r="12" spans="2:11" ht="20.100000000000001" customHeight="1" x14ac:dyDescent="0.15">
      <c r="B12" s="105">
        <v>2</v>
      </c>
      <c r="C12" s="106"/>
      <c r="D12" s="91"/>
      <c r="E12" s="93" t="s">
        <v>67</v>
      </c>
      <c r="F12" s="93"/>
      <c r="G12" s="17">
        <v>0</v>
      </c>
      <c r="H12" s="17"/>
      <c r="I12" s="94"/>
      <c r="J12" s="95"/>
      <c r="K12" s="24" t="s">
        <v>68</v>
      </c>
    </row>
    <row r="13" spans="2:11" ht="20.100000000000001" customHeight="1" x14ac:dyDescent="0.15">
      <c r="B13" s="105">
        <v>3</v>
      </c>
      <c r="C13" s="106"/>
      <c r="D13" s="91"/>
      <c r="E13" s="105" t="s">
        <v>69</v>
      </c>
      <c r="F13" s="106"/>
      <c r="G13" s="17">
        <v>0</v>
      </c>
      <c r="H13" s="17"/>
      <c r="I13" s="94"/>
      <c r="J13" s="95"/>
      <c r="K13" s="24" t="s">
        <v>66</v>
      </c>
    </row>
    <row r="14" spans="2:11" ht="20.100000000000001" customHeight="1" x14ac:dyDescent="0.15">
      <c r="B14" s="105">
        <v>4</v>
      </c>
      <c r="C14" s="106"/>
      <c r="D14" s="91"/>
      <c r="E14" s="105" t="s">
        <v>70</v>
      </c>
      <c r="F14" s="106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15">
      <c r="B15" s="105">
        <v>5</v>
      </c>
      <c r="C15" s="106"/>
      <c r="D15" s="90" t="s">
        <v>38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5" t="s">
        <v>40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51</v>
      </c>
      <c r="E28" s="5"/>
      <c r="F28" s="99">
        <f>F5</f>
        <v>0</v>
      </c>
      <c r="G28" s="99"/>
      <c r="H28" s="5" t="s">
        <v>52</v>
      </c>
      <c r="I28" s="4"/>
      <c r="J28" s="99">
        <f>J5</f>
        <v>0</v>
      </c>
      <c r="K28" s="100"/>
    </row>
    <row r="29" spans="1:11" ht="20.100000000000001" customHeight="1" x14ac:dyDescent="0.15">
      <c r="B29" s="6"/>
      <c r="C29" s="7"/>
      <c r="D29" s="8" t="s">
        <v>53</v>
      </c>
      <c r="E29" s="8"/>
      <c r="F29" s="101">
        <f>F6</f>
        <v>0</v>
      </c>
      <c r="G29" s="101"/>
      <c r="H29" s="8" t="s">
        <v>54</v>
      </c>
      <c r="I29" s="7"/>
      <c r="J29" s="101">
        <f>J6</f>
        <v>0</v>
      </c>
      <c r="K29" s="102"/>
    </row>
    <row r="30" spans="1:11" ht="20.100000000000001" customHeight="1" x14ac:dyDescent="0.15">
      <c r="B30" s="6"/>
      <c r="C30" s="7"/>
      <c r="D30" s="8" t="s">
        <v>55</v>
      </c>
      <c r="E30" s="8"/>
      <c r="F30" s="101">
        <f>F7</f>
        <v>0</v>
      </c>
      <c r="G30" s="101"/>
      <c r="H30" s="8" t="s">
        <v>56</v>
      </c>
      <c r="I30" s="22"/>
      <c r="J30" s="101">
        <f>J7</f>
        <v>0</v>
      </c>
      <c r="K30" s="10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6">
        <f>J8</f>
        <v>0</v>
      </c>
      <c r="K31" s="97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40</v>
      </c>
      <c r="J33" s="98"/>
      <c r="K33" s="28" t="s">
        <v>63</v>
      </c>
    </row>
    <row r="34" spans="2:11" ht="20.100000000000001" customHeight="1" x14ac:dyDescent="0.1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 x14ac:dyDescent="0.1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 x14ac:dyDescent="0.15">
      <c r="B37" s="85" t="s">
        <v>40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2019-01-10T02:03:45Z</cp:lastPrinted>
  <dcterms:created xsi:type="dcterms:W3CDTF">2014-04-15T08:52:00Z</dcterms:created>
  <dcterms:modified xsi:type="dcterms:W3CDTF">2019-01-10T02:03:48Z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