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<sst xmlns="http://schemas.openxmlformats.org/spreadsheetml/2006/main" count="124" uniqueCount="89">
  <si>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</si>
  <si>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</si>
  <si>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</si>
  <si>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</si>
  <si>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</si>
  <si>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</si>
  <si>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</si>
  <si>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</si>
  <si>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</si>
  <si>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</si>
  <si>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</si>
  <si>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</si>
  <si>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</si>
  <si>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</si>
  <si>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</si>
  <si>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</si>
  <si>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</si>
  <si>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</si>
  <si>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</si>
  <si>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</si>
  <si>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</si>
  <si>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</si>
  <si>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</si>
  <si>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</si>
  <si>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</si>
  <si>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</si>
  <si>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</si>
  <si>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</si>
  <si>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</si>
  <si>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</si>
  <si>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</si>
  <si>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</si>
  <si>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</si>
  <si>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</si>
  <si>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</si>
  <si>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</si>
  <si>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</si>
  <si>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</si>
  <si>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</si>
  <si>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</si>
  <si>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</si>
  <si>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9.13北京到杭州高铁票</t>
  </si>
  <si>
    <t>杭州到盐官打车报销</t>
  </si>
  <si>
    <t>堪场餐费</t>
  </si>
  <si>
    <t>堪场盐官-杭州东打车费</t>
  </si>
  <si>
    <t>加班打车公司-家</t>
  </si>
  <si>
    <t>家-北京南</t>
  </si>
  <si>
    <t>酒店-盐官打车费</t>
  </si>
  <si>
    <t>盐官-酒店打车费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</si>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</sst>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4"/>
  <sheetViews>
    <sheetView tabSelected="1" topLeftCell="A41" workbookViewId="0">
      <selection activeCell="I54" sqref="I5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645</v>
      </c>
      <c r="G43" s="50">
        <v>0</v>
      </c>
      <c r="H43" s="50">
        <v>645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78.3</v>
      </c>
      <c r="G44" s="50">
        <v>0</v>
      </c>
      <c r="H44" s="50">
        <v>78.3</v>
      </c>
      <c r="I44" s="70" t="s">
        <v>42</v>
      </c>
      <c r="J44" s="79"/>
    </row>
    <row r="45" customHeight="1" spans="1:10">
      <c r="A45" s="61"/>
      <c r="B45" s="49"/>
      <c r="C45" s="50"/>
      <c r="D45" s="51"/>
      <c r="E45" s="50"/>
      <c r="F45" s="50">
        <v>61.5</v>
      </c>
      <c r="G45" s="50">
        <v>0</v>
      </c>
      <c r="H45" s="50">
        <v>61.5</v>
      </c>
      <c r="I45" s="70" t="s">
        <v>43</v>
      </c>
      <c r="J45" s="79"/>
    </row>
    <row r="46" customHeight="1" spans="1:10">
      <c r="A46" s="61"/>
      <c r="B46" s="49"/>
      <c r="C46" s="50"/>
      <c r="D46" s="51"/>
      <c r="E46" s="50"/>
      <c r="F46" s="40">
        <v>97.2</v>
      </c>
      <c r="G46" s="50">
        <v>0</v>
      </c>
      <c r="H46" s="40">
        <v>97.2</v>
      </c>
      <c r="I46" s="40" t="s">
        <v>44</v>
      </c>
      <c r="J46" s="79"/>
    </row>
    <row r="47" customHeight="1" spans="1:10">
      <c r="A47" s="61"/>
      <c r="B47" s="49"/>
      <c r="C47" s="50"/>
      <c r="D47" s="51"/>
      <c r="E47" s="50"/>
      <c r="F47" s="40">
        <v>73</v>
      </c>
      <c r="G47" s="50"/>
      <c r="H47" s="40">
        <v>73</v>
      </c>
      <c r="I47" s="40" t="s">
        <v>45</v>
      </c>
      <c r="J47" s="79"/>
    </row>
    <row r="48" customHeight="1" spans="1:10">
      <c r="A48" s="61"/>
      <c r="B48" s="49"/>
      <c r="C48" s="50"/>
      <c r="D48" s="51"/>
      <c r="E48" s="50"/>
      <c r="F48" s="40">
        <v>73</v>
      </c>
      <c r="G48" s="50"/>
      <c r="H48" s="40">
        <v>73</v>
      </c>
      <c r="I48" s="40" t="s">
        <v>45</v>
      </c>
      <c r="J48" s="79"/>
    </row>
    <row r="49" customHeight="1" spans="1:10">
      <c r="A49" s="61"/>
      <c r="B49" s="49"/>
      <c r="C49" s="50"/>
      <c r="D49" s="51"/>
      <c r="E49" s="50"/>
      <c r="F49" s="40">
        <v>71.7</v>
      </c>
      <c r="G49" s="50"/>
      <c r="H49" s="40">
        <v>71.7</v>
      </c>
      <c r="I49" s="40" t="s">
        <v>45</v>
      </c>
      <c r="J49" s="79"/>
    </row>
    <row r="50" customHeight="1" spans="1:10">
      <c r="A50" s="61"/>
      <c r="B50" s="49"/>
      <c r="C50" s="50"/>
      <c r="D50" s="51"/>
      <c r="E50" s="50"/>
      <c r="F50" s="40">
        <v>64.7</v>
      </c>
      <c r="G50" s="50"/>
      <c r="H50" s="40">
        <v>64.7</v>
      </c>
      <c r="I50" s="40" t="s">
        <v>45</v>
      </c>
      <c r="J50" s="79"/>
    </row>
    <row r="51" customHeight="1" spans="1:10">
      <c r="A51" s="61"/>
      <c r="B51" s="49"/>
      <c r="C51" s="50"/>
      <c r="D51" s="51"/>
      <c r="E51" s="50"/>
      <c r="F51" s="40">
        <v>74.3</v>
      </c>
      <c r="G51" s="50"/>
      <c r="H51" s="40">
        <v>74.3</v>
      </c>
      <c r="I51" s="40" t="s">
        <v>46</v>
      </c>
      <c r="J51" s="79"/>
    </row>
    <row r="52" customHeight="1" spans="1:10">
      <c r="A52" s="61"/>
      <c r="B52" s="49"/>
      <c r="C52" s="50"/>
      <c r="D52" s="51"/>
      <c r="E52" s="50"/>
      <c r="F52" s="40">
        <v>9.6</v>
      </c>
      <c r="G52" s="50"/>
      <c r="H52" s="40">
        <v>9.6</v>
      </c>
      <c r="I52" s="40" t="s">
        <v>47</v>
      </c>
      <c r="J52" s="79"/>
    </row>
    <row r="53" customHeight="1" spans="1:10">
      <c r="A53" s="61"/>
      <c r="B53" s="49"/>
      <c r="C53" s="50"/>
      <c r="D53" s="51"/>
      <c r="E53" s="50"/>
      <c r="F53" s="40">
        <v>9.5</v>
      </c>
      <c r="G53" s="50"/>
      <c r="H53" s="40">
        <v>9.5</v>
      </c>
      <c r="I53" s="40" t="s">
        <v>48</v>
      </c>
      <c r="J53" s="79"/>
    </row>
    <row r="54" customHeight="1" spans="1:10">
      <c r="A54" s="61"/>
      <c r="B54" s="49"/>
      <c r="C54" s="50"/>
      <c r="D54" s="51"/>
      <c r="E54" s="50"/>
      <c r="F54" s="40">
        <v>8.7</v>
      </c>
      <c r="G54" s="50"/>
      <c r="H54" s="40">
        <v>8.7</v>
      </c>
      <c r="I54" s="40" t="s">
        <v>48</v>
      </c>
      <c r="J54" s="79"/>
    </row>
    <row r="55" customHeight="1" spans="1:10">
      <c r="A55" s="61"/>
      <c r="B55" s="49"/>
      <c r="C55" s="50"/>
      <c r="D55" s="51"/>
      <c r="E55" s="50"/>
      <c r="F55" s="40">
        <v>9.5</v>
      </c>
      <c r="G55" s="50"/>
      <c r="H55" s="40">
        <v>9.5</v>
      </c>
      <c r="I55" s="40" t="s">
        <v>48</v>
      </c>
      <c r="J55" s="79"/>
    </row>
    <row r="56" customHeight="1" spans="1:10">
      <c r="A56" s="61"/>
      <c r="B56" s="49"/>
      <c r="C56" s="50"/>
      <c r="D56" s="51"/>
      <c r="E56" s="50"/>
      <c r="F56" s="40">
        <v>9.5</v>
      </c>
      <c r="G56" s="50"/>
      <c r="H56" s="40">
        <v>9.5</v>
      </c>
      <c r="I56" s="40" t="s">
        <v>48</v>
      </c>
      <c r="J56" s="79"/>
    </row>
    <row r="57" customHeight="1" spans="1:10">
      <c r="A57" s="61"/>
      <c r="B57" s="49"/>
      <c r="C57" s="50"/>
      <c r="D57" s="51"/>
      <c r="E57" s="50"/>
      <c r="F57" s="40">
        <v>11.83</v>
      </c>
      <c r="G57" s="50">
        <v>0</v>
      </c>
      <c r="H57" s="40">
        <v>11.83</v>
      </c>
      <c r="I57" s="40" t="s">
        <v>47</v>
      </c>
      <c r="J57" s="79"/>
    </row>
    <row r="58" s="39" customFormat="1" customHeight="1" spans="1:10">
      <c r="A58" s="52"/>
      <c r="B58" s="53" t="s">
        <v>49</v>
      </c>
      <c r="C58" s="54">
        <f>SUM(C43)</f>
        <v>0</v>
      </c>
      <c r="D58" s="54">
        <f t="shared" ref="D58:H58" si="14">SUM(D43)</f>
        <v>0</v>
      </c>
      <c r="E58" s="54">
        <f t="shared" si="14"/>
        <v>0</v>
      </c>
      <c r="F58" s="54">
        <f>SUM(F43:F57)</f>
        <v>1297.33</v>
      </c>
      <c r="G58" s="54">
        <f t="shared" si="14"/>
        <v>0</v>
      </c>
      <c r="H58" s="54">
        <f>SUM(H43:H57)</f>
        <v>1297.33</v>
      </c>
      <c r="I58" s="73"/>
      <c r="J58" s="80"/>
    </row>
    <row r="59" customHeight="1" spans="1:10">
      <c r="A59" s="52"/>
      <c r="B59" s="53" t="s">
        <v>50</v>
      </c>
      <c r="C59" s="54">
        <f>SUM(C58,C42,C38,C35,C30,C25,C22,C19,C14,C11)</f>
        <v>0</v>
      </c>
      <c r="D59" s="54">
        <f t="shared" ref="D59:H59" si="15">SUM(D58,D42,D38,D35,D30,D25,D22,D19,D14,D11)</f>
        <v>0</v>
      </c>
      <c r="E59" s="54">
        <f t="shared" si="15"/>
        <v>0</v>
      </c>
      <c r="F59" s="54">
        <f t="shared" si="15"/>
        <v>1297.33</v>
      </c>
      <c r="G59" s="54">
        <f t="shared" si="15"/>
        <v>0</v>
      </c>
      <c r="H59" s="54">
        <f t="shared" si="15"/>
        <v>1297.33</v>
      </c>
      <c r="I59" s="73"/>
      <c r="J59" s="81"/>
    </row>
    <row r="63" customHeight="1" spans="1:9">
      <c r="A63" s="62" t="s">
        <v>51</v>
      </c>
      <c r="B63" s="63"/>
      <c r="C63" s="64" t="s">
        <v>52</v>
      </c>
      <c r="D63" s="64"/>
      <c r="E63" s="64" t="s">
        <v>53</v>
      </c>
      <c r="F63" s="64"/>
      <c r="G63" s="64" t="s">
        <v>54</v>
      </c>
      <c r="H63" s="64"/>
      <c r="I63" s="82" t="s">
        <v>55</v>
      </c>
    </row>
    <row r="64" customHeight="1" spans="1:9">
      <c r="A64" s="65">
        <f>E59</f>
        <v>0</v>
      </c>
      <c r="B64" s="66"/>
      <c r="C64" s="66">
        <f>H59</f>
        <v>1297.33</v>
      </c>
      <c r="D64" s="66"/>
      <c r="E64" s="66">
        <f>F59</f>
        <v>1297.33</v>
      </c>
      <c r="F64" s="66"/>
      <c r="G64" s="66">
        <f>G59</f>
        <v>0</v>
      </c>
      <c r="H64" s="66"/>
      <c r="I64" s="83">
        <f>A64-C64</f>
        <v>-1297.33</v>
      </c>
    </row>
  </sheetData>
  <mergeCells count="75">
    <mergeCell ref="C2:H2"/>
    <mergeCell ref="I3:J3"/>
    <mergeCell ref="C4:E4"/>
    <mergeCell ref="F4:I4"/>
    <mergeCell ref="A63:B63"/>
    <mergeCell ref="C63:D63"/>
    <mergeCell ref="E63:F63"/>
    <mergeCell ref="G63:H63"/>
    <mergeCell ref="A64:B64"/>
    <mergeCell ref="C64:D64"/>
    <mergeCell ref="E64:F64"/>
    <mergeCell ref="G64:H64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7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7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7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7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7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8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69</v>
      </c>
      <c r="E14" s="15" t="s">
        <v>70</v>
      </c>
      <c r="F14" s="16"/>
      <c r="G14" s="19">
        <v>0</v>
      </c>
      <c r="H14" s="19"/>
      <c r="I14" s="29"/>
      <c r="J14" s="30"/>
      <c r="K14" s="31" t="s">
        <v>71</v>
      </c>
    </row>
    <row r="15" ht="18" customHeight="1" spans="2:11">
      <c r="B15" s="15">
        <v>2</v>
      </c>
      <c r="C15" s="16"/>
      <c r="D15" s="20"/>
      <c r="E15" s="18" t="s">
        <v>72</v>
      </c>
      <c r="F15" s="18"/>
      <c r="G15" s="19">
        <v>0</v>
      </c>
      <c r="H15" s="19">
        <v>323.16</v>
      </c>
      <c r="I15" s="29"/>
      <c r="J15" s="30"/>
      <c r="K15" s="31" t="s">
        <v>73</v>
      </c>
    </row>
    <row r="16" ht="18" customHeight="1" spans="2:11">
      <c r="B16" s="15">
        <v>3</v>
      </c>
      <c r="C16" s="16"/>
      <c r="D16" s="20"/>
      <c r="E16" s="15" t="s">
        <v>74</v>
      </c>
      <c r="F16" s="16"/>
      <c r="G16" s="19">
        <v>0</v>
      </c>
      <c r="H16" s="19"/>
      <c r="I16" s="29"/>
      <c r="J16" s="30"/>
      <c r="K16" s="31" t="s">
        <v>75</v>
      </c>
    </row>
    <row r="17" ht="18" customHeight="1" spans="2:11">
      <c r="B17" s="15">
        <v>4</v>
      </c>
      <c r="C17" s="16"/>
      <c r="D17" s="20"/>
      <c r="E17" s="15" t="s">
        <v>76</v>
      </c>
      <c r="F17" s="16"/>
      <c r="G17" s="19">
        <v>0</v>
      </c>
      <c r="H17" s="19">
        <v>372.3</v>
      </c>
      <c r="I17" s="29"/>
      <c r="J17" s="30"/>
      <c r="K17" s="31" t="s">
        <v>77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85</v>
      </c>
      <c r="E14" s="18" t="s">
        <v>72</v>
      </c>
      <c r="F14" s="18"/>
      <c r="G14" s="19">
        <v>0</v>
      </c>
      <c r="H14" s="19"/>
      <c r="I14" s="29"/>
      <c r="J14" s="30"/>
      <c r="K14" s="31" t="s">
        <v>86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87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86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88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2025-10-16T04:36:29Z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28B97F63164E433BB7C2A9541EC441BC_13</vt:lpwstr>
  </property>
  <property fmtid="{D5CDD505-2E9C-101B-9397-08002B2CF9AE}" pid="3" name="KSOProductBuildVer">
    <vt:lpwstr>2052-12.1.0.23125</vt:lpwstr>
  </property>
</Properties>
</file>