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2800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<sst xmlns="http://schemas.openxmlformats.org/spreadsheetml/2006/main" count="61" uniqueCount="43">
  <si>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>【员工差旅报销单】</t>
  </si>
  <si>
    <t>姓名:</t>
  </si>
  <si>
    <t>宋双双</t>
  </si>
  <si>
    <t>职位:</t>
  </si>
  <si>
    <t>项目经理</t>
  </si>
  <si>
    <t>发生地:</t>
  </si>
  <si>
    <t>桂林</t>
  </si>
  <si>
    <t>部门:</t>
  </si>
  <si>
    <t>上海事业部</t>
  </si>
  <si>
    <t>发生日期:</t>
  </si>
  <si>
    <t>报销日期:</t>
  </si>
  <si>
    <t>2025.2.25</t>
  </si>
  <si>
    <t>团号:</t>
  </si>
  <si>
    <t>HMOA-250108-ZJT887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</si>
  <si>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</si>
  <si>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</si>
  <si>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</si>
  <si>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</si>
  <si>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</si>
  <si>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</si>
  <si>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</si>
  <si>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</si>
  <si>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</si>
  <si>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</si>
  <si>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</si>
  <si>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</si>
  <si>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</si>
  <si>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</si>
  <si>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</si>
  <si>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</si>
  <si>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</si>
  <si>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</si>
  <si>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</si>
  <si>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</si>
  <si>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</si>
  <si>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</si>
  <si>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2025.2.17-2.24</t>
  </si>
  <si>
    <t>出差城市</t>
  </si>
  <si>
    <t>出差起止日期</t>
  </si>
  <si>
    <t>每天金额</t>
  </si>
  <si>
    <t>天数</t>
  </si>
  <si>
    <t>2.22-23</t>
  </si>
  <si>
    <t>2.17-21，2.24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</si>
</sst>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vertical="center" wrapText="1"/>
    </xf>
    <xf numFmtId="0" fontId="3" fillId="2" borderId="8" xfId="50" applyFont="1" applyFill="1" applyBorder="1" applyAlignment="1">
      <alignment horizontal="left"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topLeftCell="A9" workbookViewId="0">
      <selection activeCell="J13" sqref="J13"/>
    </sheetView>
  </sheetViews>
  <sheetFormatPr defaultColWidth="8.88392857142857" defaultRowHeight="16.8"/>
  <cols>
    <col min="1" max="1" width="1.4375" customWidth="1"/>
    <col min="2" max="3" width="2.10714285714286" customWidth="1"/>
    <col min="4" max="4" width="12.1071428571429" customWidth="1"/>
    <col min="5" max="5" width="0.883928571428571" customWidth="1"/>
    <col min="6" max="6" width="18" customWidth="1"/>
    <col min="7" max="7" width="12.5535714285714" customWidth="1"/>
    <col min="8" max="8" width="11.1071428571429" customWidth="1"/>
    <col min="9" max="9" width="1" customWidth="1"/>
    <col min="10" max="10" width="11.8839285714286" customWidth="1"/>
    <col min="11" max="11" width="21.4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26" t="s">
        <v>2</v>
      </c>
      <c r="G5" s="26"/>
      <c r="H5" s="6" t="s">
        <v>3</v>
      </c>
      <c r="I5" s="5"/>
      <c r="J5" s="26" t="s">
        <v>4</v>
      </c>
      <c r="K5" s="32"/>
    </row>
    <row r="6" ht="20.1" customHeight="1" spans="2:11">
      <c r="B6" s="7"/>
      <c r="C6" s="8"/>
      <c r="D6" s="9" t="s">
        <v>5</v>
      </c>
      <c r="E6" s="9"/>
      <c r="F6" s="27" t="s">
        <v>6</v>
      </c>
      <c r="G6" s="27"/>
      <c r="H6" s="9" t="s">
        <v>7</v>
      </c>
      <c r="I6" s="8"/>
      <c r="J6" s="27" t="s">
        <v>8</v>
      </c>
      <c r="K6" s="33"/>
    </row>
    <row r="7" ht="20.1" customHeight="1" spans="2:11">
      <c r="B7" s="7"/>
      <c r="C7" s="8"/>
      <c r="D7" s="9" t="s">
        <v>9</v>
      </c>
      <c r="E7" s="9"/>
      <c r="F7" s="27" t="str">
        <f>F27</f>
        <v>2025.2.17-2.24</v>
      </c>
      <c r="G7" s="27"/>
      <c r="H7" s="9" t="s">
        <v>10</v>
      </c>
      <c r="I7" s="8"/>
      <c r="J7" s="34" t="s">
        <v>11</v>
      </c>
      <c r="K7" s="33"/>
    </row>
    <row r="8" ht="20.1" customHeight="1" spans="2:11">
      <c r="B8" s="10"/>
      <c r="C8" s="11"/>
      <c r="D8" s="12"/>
      <c r="E8" s="12"/>
      <c r="F8" s="28"/>
      <c r="G8" s="28"/>
      <c r="H8" s="12" t="s">
        <v>12</v>
      </c>
      <c r="I8" s="11"/>
      <c r="J8" s="35" t="s">
        <v>13</v>
      </c>
      <c r="K8" s="36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14</v>
      </c>
      <c r="C10" s="14"/>
      <c r="D10" s="13" t="s">
        <v>15</v>
      </c>
      <c r="E10" s="13" t="s">
        <v>16</v>
      </c>
      <c r="F10" s="14"/>
      <c r="G10" s="22" t="s">
        <v>17</v>
      </c>
      <c r="H10" s="14" t="s">
        <v>18</v>
      </c>
      <c r="I10" s="13" t="s">
        <v>19</v>
      </c>
      <c r="J10" s="14"/>
      <c r="K10" s="22" t="s">
        <v>20</v>
      </c>
    </row>
    <row r="11" spans="2:11">
      <c r="B11" s="15">
        <v>1</v>
      </c>
      <c r="C11" s="16"/>
      <c r="D11" s="17" t="s">
        <v>21</v>
      </c>
      <c r="E11" s="18" t="s">
        <v>22</v>
      </c>
      <c r="F11" s="18"/>
      <c r="G11" s="29"/>
      <c r="H11" s="29"/>
      <c r="I11" s="13"/>
      <c r="J11" s="14"/>
      <c r="K11" s="37"/>
    </row>
    <row r="12" spans="2:11">
      <c r="B12" s="15">
        <v>2</v>
      </c>
      <c r="C12" s="16"/>
      <c r="D12" s="18" t="s">
        <v>23</v>
      </c>
      <c r="E12" s="18" t="s">
        <v>24</v>
      </c>
      <c r="F12" s="18"/>
      <c r="G12" s="29"/>
      <c r="H12" s="29"/>
      <c r="I12" s="38"/>
      <c r="J12" s="39"/>
      <c r="K12" s="40"/>
    </row>
    <row r="13" spans="2:11">
      <c r="B13" s="15">
        <v>9</v>
      </c>
      <c r="C13" s="16"/>
      <c r="D13" s="19" t="s">
        <v>25</v>
      </c>
      <c r="E13" s="18" t="s">
        <v>25</v>
      </c>
      <c r="F13" s="18"/>
      <c r="G13" s="29"/>
      <c r="H13" s="29"/>
      <c r="I13" s="38"/>
      <c r="J13" s="39"/>
      <c r="K13" s="41"/>
    </row>
    <row r="14" spans="2:11">
      <c r="B14" s="15">
        <v>12</v>
      </c>
      <c r="C14" s="16"/>
      <c r="D14" s="20" t="s">
        <v>26</v>
      </c>
      <c r="E14" s="18" t="s">
        <v>27</v>
      </c>
      <c r="F14" s="18"/>
      <c r="G14" s="29"/>
      <c r="H14" s="29"/>
      <c r="I14" s="38"/>
      <c r="J14" s="39"/>
      <c r="K14" s="40"/>
    </row>
    <row r="15" ht="20.1" customHeight="1" spans="2:11">
      <c r="B15" s="13" t="s">
        <v>28</v>
      </c>
      <c r="C15" s="21"/>
      <c r="D15" s="21"/>
      <c r="E15" s="21"/>
      <c r="F15" s="14"/>
      <c r="G15" s="30">
        <f>SUM(G11:G14)</f>
        <v>0</v>
      </c>
      <c r="H15" s="30">
        <f>SUM(H11:H14)</f>
        <v>0</v>
      </c>
      <c r="I15" s="42">
        <f>SUM(I11:J14)</f>
        <v>0</v>
      </c>
      <c r="J15" s="43"/>
      <c r="K15" s="44"/>
    </row>
    <row r="16" ht="20.1" customHeight="1" spans="2:11">
      <c r="B16" s="8"/>
      <c r="C16" s="8"/>
      <c r="D16" s="8"/>
      <c r="E16" s="8"/>
      <c r="F16" s="8"/>
      <c r="G16" s="8"/>
      <c r="H16" s="8"/>
      <c r="I16" s="8"/>
      <c r="J16" s="45"/>
      <c r="K16" s="8"/>
    </row>
    <row r="17" ht="20.1" customHeight="1" spans="2:11">
      <c r="B17" s="22" t="s">
        <v>18</v>
      </c>
      <c r="C17" s="22"/>
      <c r="D17" s="22"/>
      <c r="E17" s="22"/>
      <c r="F17" s="22"/>
      <c r="G17" s="22" t="s">
        <v>29</v>
      </c>
      <c r="H17" s="22"/>
      <c r="I17" s="22"/>
      <c r="J17" s="22"/>
      <c r="K17" s="22" t="s">
        <v>30</v>
      </c>
    </row>
    <row r="18" ht="20.1" customHeight="1" spans="2:11">
      <c r="B18" s="23">
        <f>H15</f>
        <v>0</v>
      </c>
      <c r="C18" s="23"/>
      <c r="D18" s="23"/>
      <c r="E18" s="23"/>
      <c r="F18" s="23"/>
      <c r="G18" s="23">
        <f>I15</f>
        <v>0</v>
      </c>
      <c r="H18" s="23"/>
      <c r="I18" s="23"/>
      <c r="J18" s="23"/>
      <c r="K18" s="46">
        <f>SUM(B18:J18)</f>
        <v>0</v>
      </c>
    </row>
    <row r="19" ht="20.1" customHeight="1" spans="2:11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ht="20.1" customHeight="1" spans="2:11">
      <c r="B20" s="8" t="s">
        <v>31</v>
      </c>
      <c r="C20" s="8"/>
      <c r="D20" s="8"/>
      <c r="E20" s="8"/>
      <c r="F20" s="8" t="s">
        <v>32</v>
      </c>
      <c r="G20" s="8" t="s">
        <v>33</v>
      </c>
      <c r="H20" s="8"/>
      <c r="I20" s="8"/>
      <c r="J20" s="8" t="s">
        <v>34</v>
      </c>
      <c r="K20" s="8"/>
    </row>
    <row r="23" ht="20.4" spans="1:11">
      <c r="A23" s="2" t="s">
        <v>35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26" t="str">
        <f>F5</f>
        <v>宋双双</v>
      </c>
      <c r="G25" s="26"/>
      <c r="H25" s="6" t="s">
        <v>3</v>
      </c>
      <c r="I25" s="5"/>
      <c r="J25" s="26" t="str">
        <f>J5</f>
        <v>项目经理</v>
      </c>
      <c r="K25" s="32"/>
    </row>
    <row r="26" ht="20.1" customHeight="1" spans="2:11">
      <c r="B26" s="7"/>
      <c r="C26" s="8"/>
      <c r="D26" s="9" t="s">
        <v>5</v>
      </c>
      <c r="E26" s="9"/>
      <c r="F26" s="27" t="s">
        <v>6</v>
      </c>
      <c r="G26" s="27"/>
      <c r="H26" s="9" t="s">
        <v>7</v>
      </c>
      <c r="I26" s="8"/>
      <c r="J26" s="27" t="str">
        <f>J6</f>
        <v>上海事业部</v>
      </c>
      <c r="K26" s="33"/>
    </row>
    <row r="27" ht="20.1" customHeight="1" spans="2:11">
      <c r="B27" s="7"/>
      <c r="C27" s="8"/>
      <c r="D27" s="9" t="s">
        <v>9</v>
      </c>
      <c r="E27" s="9"/>
      <c r="F27" s="27" t="s">
        <v>36</v>
      </c>
      <c r="G27" s="27"/>
      <c r="H27" s="9" t="s">
        <v>10</v>
      </c>
      <c r="I27" s="8"/>
      <c r="J27" s="34" t="str">
        <f>J7</f>
        <v>2025.2.25</v>
      </c>
      <c r="K27" s="33"/>
    </row>
    <row r="28" ht="20.1" customHeight="1" spans="2:11">
      <c r="B28" s="10"/>
      <c r="C28" s="11"/>
      <c r="D28" s="12"/>
      <c r="E28" s="12"/>
      <c r="F28" s="28"/>
      <c r="G28" s="28"/>
      <c r="H28" s="12" t="s">
        <v>12</v>
      </c>
      <c r="I28" s="11"/>
      <c r="J28" s="28" t="s">
        <v>13</v>
      </c>
      <c r="K28" s="36"/>
    </row>
    <row r="29" ht="20.1" customHeight="1"/>
    <row r="30" ht="20.1" customHeight="1" spans="2:11">
      <c r="B30" s="18"/>
      <c r="C30" s="18"/>
      <c r="D30" s="24" t="s">
        <v>37</v>
      </c>
      <c r="E30" s="18" t="s">
        <v>38</v>
      </c>
      <c r="F30" s="18"/>
      <c r="G30" s="29" t="s">
        <v>39</v>
      </c>
      <c r="H30" s="29" t="s">
        <v>40</v>
      </c>
      <c r="I30" s="29" t="s">
        <v>28</v>
      </c>
      <c r="J30" s="29"/>
      <c r="K30" s="47" t="s">
        <v>20</v>
      </c>
    </row>
    <row r="31" ht="20.4" customHeight="1" spans="2:11">
      <c r="B31" s="18">
        <v>1</v>
      </c>
      <c r="C31" s="18"/>
      <c r="D31" s="24" t="str">
        <f>F26</f>
        <v>桂林</v>
      </c>
      <c r="E31" s="18" t="s">
        <v>41</v>
      </c>
      <c r="F31" s="18"/>
      <c r="G31" s="29">
        <v>200</v>
      </c>
      <c r="H31" s="29">
        <v>2</v>
      </c>
      <c r="I31" s="38">
        <f>G31*H31</f>
        <v>400</v>
      </c>
      <c r="J31" s="39"/>
      <c r="K31" s="47"/>
    </row>
    <row r="32" ht="20.1" customHeight="1" spans="2:11">
      <c r="B32" s="18">
        <v>2</v>
      </c>
      <c r="C32" s="18"/>
      <c r="D32" s="24" t="str">
        <f>F26</f>
        <v>桂林</v>
      </c>
      <c r="E32" s="18" t="s">
        <v>42</v>
      </c>
      <c r="F32" s="18"/>
      <c r="G32" s="29">
        <v>100</v>
      </c>
      <c r="H32" s="29">
        <v>6</v>
      </c>
      <c r="I32" s="38">
        <f>G32*H32</f>
        <v>600</v>
      </c>
      <c r="J32" s="39"/>
      <c r="K32" s="47"/>
    </row>
    <row r="33" ht="20.1" customHeight="1" spans="2:11">
      <c r="B33" s="18">
        <v>3</v>
      </c>
      <c r="C33" s="18"/>
      <c r="D33" s="25"/>
      <c r="E33" s="18"/>
      <c r="F33" s="18"/>
      <c r="G33" s="29"/>
      <c r="H33" s="29"/>
      <c r="I33" s="38"/>
      <c r="J33" s="39"/>
      <c r="K33" s="40"/>
    </row>
    <row r="34" ht="20.1" customHeight="1" spans="2:11">
      <c r="B34" s="13" t="s">
        <v>28</v>
      </c>
      <c r="C34" s="21"/>
      <c r="D34" s="21"/>
      <c r="E34" s="21"/>
      <c r="F34" s="14"/>
      <c r="G34" s="30"/>
      <c r="H34" s="30"/>
      <c r="I34" s="42">
        <f>SUM(I31:J33)</f>
        <v>1000</v>
      </c>
      <c r="J34" s="43"/>
      <c r="K34" s="44"/>
    </row>
    <row r="35" ht="20.1" customHeight="1" spans="2:11">
      <c r="B35" s="8" t="s">
        <v>31</v>
      </c>
      <c r="C35" s="8"/>
      <c r="D35" s="8"/>
      <c r="E35" s="8"/>
      <c r="F35" s="8" t="s">
        <v>32</v>
      </c>
      <c r="G35" s="8" t="s">
        <v>33</v>
      </c>
      <c r="H35" s="8"/>
      <c r="I35" s="8"/>
      <c r="J35" s="8" t="s">
        <v>34</v>
      </c>
      <c r="K35" s="8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2014-04-16T08:52:00Z</dcterms:created>
  <cp:lastPrinted>2017-11-08T06:55:00Z</cp:lastPrinted>
  <dcterms:modified xsi:type="dcterms:W3CDTF">2025-02-25T15:11:48Z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9B79A16887C0CCA4346DBD67B831CE86_43</vt:lpwstr>
  </property>
</Properties>
</file>