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<sst xmlns="http://schemas.openxmlformats.org/spreadsheetml/2006/main" count="92">
  <si>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</si>
  <si>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团号：HMJB-210918-TGH294</t>
  </si>
  <si>
    <t>会议日期：2021.9月18日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</si>
  <si>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</si>
  <si>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</si>
  <si>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</si>
  <si>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</si>
  <si>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</si>
  <si>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</si>
  <si>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</si>
  <si>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</si>
  <si>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</si>
  <si>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</si>
  <si>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</si>
  <si>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</si>
  <si>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</si>
  <si>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</si>
  <si>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</si>
  <si>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</si>
  <si>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</si>
  <si>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</si>
  <si>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</si>
  <si>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</si>
  <si>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</si>
  <si>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</si>
  <si>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</si>
  <si>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</si>
  <si>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</si>
  <si>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</si>
  <si>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</si>
  <si>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</si>
  <si>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</si>
  <si>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</si>
  <si>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</si>
  <si>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</si>
  <si>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</si>
  <si>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</si>
  <si>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</si>
  <si>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</si>
  <si>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</si>
  <si>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</si>
  <si>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</si>
  <si>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送机服务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</si>
  <si>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</si>
  <si>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</si>
  <si>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</si>
  <si>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</si>
  <si>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</si>
  <si>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</si>
  <si>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</si>
  <si>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</si>
  <si>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</si>
  <si>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</si>
  <si>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</si>
  <si>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</si>
  <si>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</si>
  <si>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</si>
  <si>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</si>
  <si>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</si>
  <si>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</si>
  <si>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</si>
  <si>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</si>
  <si>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</si>
  <si>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2021年09月18日-30日</t>
  </si>
  <si>
    <t>报销日期:</t>
  </si>
  <si>
    <t>团号:</t>
  </si>
  <si>
    <t xml:space="preserve">HMJB-210918-TGH294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</si>
  <si>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</si>
  <si>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</si>
  <si>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</si>
  <si>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</si>
  <si>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</si>
  <si>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</si>
  <si>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</si>
  <si>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</si>
  <si>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会议期间交通</t>
  </si>
  <si>
    <t>餐费</t>
  </si>
  <si>
    <t>活动</t>
  </si>
  <si>
    <t>采购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</si>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</sst>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179" formatCode="0.00_);[Red]\(0.00\)"/>
    <numFmt numFmtId="42" formatCode="_-&quot;$&quot;* #,##0_-;\-&quot;$&quot;* #,##0_-;_-&quot;$&quot;* &quot;-&quot;_-;_-@_-"/>
    <numFmt numFmtId="43" formatCode="_-* #,##0.00_-;\-* #,##0.00_-;_-* &quot;-&quot;??_-;_-@_-"/>
    <numFmt numFmtId="44" formatCode="_-&quot;$&quot;* #,##0.00_-;\-&quot;$&quot;* #,##0.00_-;_-&quot;$&quot;* &quot;-&quot;??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7" borderId="2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6" borderId="20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27" borderId="1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5" borderId="2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view="pageBreakPreview" zoomScaleNormal="100" zoomScaleSheetLayoutView="100" topLeftCell="A26" workbookViewId="0">
      <selection activeCell="J27" sqref="J27:J3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7"/>
      <c r="J2" s="97"/>
      <c r="K2" s="97"/>
      <c r="L2" s="97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8"/>
      <c r="J8" s="99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100"/>
      <c r="J9" s="101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8"/>
      <c r="J10" s="99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100"/>
      <c r="J11" s="101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8"/>
      <c r="J12" s="102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8"/>
      <c r="J13" s="103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100"/>
      <c r="J14" s="104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8"/>
      <c r="J15" s="102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100"/>
      <c r="J16" s="104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8"/>
      <c r="J17" s="99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100"/>
      <c r="J18" s="101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8"/>
      <c r="J19" s="99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100"/>
      <c r="J20" s="104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8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100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8"/>
      <c r="J23" s="102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100"/>
      <c r="J24" s="104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8"/>
      <c r="J25" s="99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100"/>
      <c r="J26" s="101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270</v>
      </c>
      <c r="G27" s="75"/>
      <c r="H27" s="75"/>
      <c r="I27" s="105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580</v>
      </c>
      <c r="G28" s="75"/>
      <c r="H28" s="75"/>
      <c r="I28" s="105" t="s">
        <v>42</v>
      </c>
      <c r="J28" s="82"/>
    </row>
    <row r="29" customHeight="1" spans="1:10">
      <c r="A29" s="82"/>
      <c r="B29" s="74"/>
      <c r="C29" s="75"/>
      <c r="D29" s="76"/>
      <c r="E29" s="75"/>
      <c r="F29" s="95">
        <v>550</v>
      </c>
      <c r="G29" s="75"/>
      <c r="H29" s="75"/>
      <c r="I29" s="105" t="s">
        <v>42</v>
      </c>
      <c r="J29" s="82"/>
    </row>
    <row r="30" customHeight="1" spans="1:10">
      <c r="A30" s="82"/>
      <c r="B30" s="74"/>
      <c r="C30" s="75"/>
      <c r="D30" s="76"/>
      <c r="E30" s="75"/>
      <c r="F30" s="95">
        <v>400</v>
      </c>
      <c r="G30" s="75"/>
      <c r="H30" s="75"/>
      <c r="I30" s="105" t="s">
        <v>42</v>
      </c>
      <c r="J30" s="82"/>
    </row>
    <row r="31" customHeight="1" spans="1:10">
      <c r="A31" s="82"/>
      <c r="B31" s="74"/>
      <c r="C31" s="75"/>
      <c r="D31" s="76"/>
      <c r="E31" s="75"/>
      <c r="F31" s="96"/>
      <c r="G31" s="75"/>
      <c r="H31" s="75"/>
      <c r="I31" s="98"/>
      <c r="J31" s="82"/>
    </row>
    <row r="32" customHeight="1" spans="1:10">
      <c r="A32" s="82"/>
      <c r="B32" s="74"/>
      <c r="C32" s="75"/>
      <c r="D32" s="76"/>
      <c r="E32" s="75"/>
      <c r="F32" s="96"/>
      <c r="G32" s="75"/>
      <c r="H32" s="75"/>
      <c r="I32" s="98"/>
      <c r="J32" s="82"/>
    </row>
    <row r="33" customHeight="1" spans="1:10">
      <c r="A33" s="83"/>
      <c r="B33" s="74"/>
      <c r="C33" s="75"/>
      <c r="D33" s="76"/>
      <c r="E33" s="75"/>
      <c r="F33" s="96"/>
      <c r="G33" s="75"/>
      <c r="H33" s="75"/>
      <c r="I33" s="98"/>
      <c r="J33" s="82"/>
    </row>
    <row r="34" customFormat="1" customHeight="1" spans="1:10">
      <c r="A34" s="83"/>
      <c r="B34" s="74"/>
      <c r="C34" s="75"/>
      <c r="D34" s="76"/>
      <c r="E34" s="75"/>
      <c r="F34" s="96">
        <v>0</v>
      </c>
      <c r="G34" s="75"/>
      <c r="H34" s="75">
        <f t="shared" ref="H28:H38" si="7">F34+G34</f>
        <v>0</v>
      </c>
      <c r="I34" s="98"/>
      <c r="J34" s="82"/>
    </row>
    <row r="35" customFormat="1" customHeight="1" spans="1:10">
      <c r="A35" s="83"/>
      <c r="B35" s="74"/>
      <c r="C35" s="75"/>
      <c r="D35" s="76"/>
      <c r="E35" s="75"/>
      <c r="F35" s="96">
        <v>0</v>
      </c>
      <c r="G35" s="75"/>
      <c r="H35" s="75">
        <f t="shared" si="7"/>
        <v>0</v>
      </c>
      <c r="I35" s="98"/>
      <c r="J35" s="82"/>
    </row>
    <row r="36" customFormat="1" customHeight="1" spans="1:10">
      <c r="A36" s="83"/>
      <c r="B36" s="74"/>
      <c r="C36" s="75"/>
      <c r="D36" s="76"/>
      <c r="E36" s="75"/>
      <c r="F36" s="96">
        <v>0</v>
      </c>
      <c r="G36" s="75"/>
      <c r="H36" s="75">
        <f t="shared" si="7"/>
        <v>0</v>
      </c>
      <c r="I36" s="98"/>
      <c r="J36" s="82"/>
    </row>
    <row r="37" customFormat="1" customHeight="1" spans="1:10">
      <c r="A37" s="83"/>
      <c r="B37" s="74"/>
      <c r="C37" s="75"/>
      <c r="D37" s="76"/>
      <c r="E37" s="75"/>
      <c r="F37" s="96">
        <v>0</v>
      </c>
      <c r="G37" s="75"/>
      <c r="H37" s="75">
        <f t="shared" si="7"/>
        <v>0</v>
      </c>
      <c r="I37" s="98"/>
      <c r="J37" s="82"/>
    </row>
    <row r="38" customFormat="1" customHeight="1" spans="1:10">
      <c r="A38" s="83"/>
      <c r="B38" s="74"/>
      <c r="C38" s="75"/>
      <c r="D38" s="76"/>
      <c r="E38" s="75"/>
      <c r="F38" s="96">
        <v>0</v>
      </c>
      <c r="G38" s="75"/>
      <c r="H38" s="75">
        <f t="shared" si="7"/>
        <v>0</v>
      </c>
      <c r="I38" s="98"/>
      <c r="J38" s="82"/>
    </row>
    <row r="39" s="63" customFormat="1" customHeight="1" spans="1:10">
      <c r="A39" s="77"/>
      <c r="B39" s="77" t="s">
        <v>43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1800</v>
      </c>
      <c r="G39" s="78">
        <f t="shared" ref="G39:H39" si="9">SUM(G27:G33)</f>
        <v>0</v>
      </c>
      <c r="H39" s="78">
        <f>SUM(H27:H38)</f>
        <v>0</v>
      </c>
      <c r="I39" s="100"/>
      <c r="J39" s="83"/>
    </row>
    <row r="40" customHeight="1" spans="1:10">
      <c r="A40" s="77"/>
      <c r="B40" s="77" t="s">
        <v>44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1800</v>
      </c>
      <c r="G40" s="78">
        <f t="shared" si="10"/>
        <v>0</v>
      </c>
      <c r="H40" s="78">
        <f t="shared" si="10"/>
        <v>0</v>
      </c>
      <c r="I40" s="100"/>
      <c r="J40" s="98"/>
    </row>
    <row r="42" customHeight="1" spans="1:9">
      <c r="A42" s="84" t="s">
        <v>45</v>
      </c>
      <c r="B42" s="85"/>
      <c r="C42" s="86" t="s">
        <v>46</v>
      </c>
      <c r="D42" s="86"/>
      <c r="E42" s="86" t="s">
        <v>47</v>
      </c>
      <c r="F42" s="86"/>
      <c r="G42" s="86" t="s">
        <v>48</v>
      </c>
      <c r="H42" s="86"/>
      <c r="I42" s="106" t="s">
        <v>49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1800</v>
      </c>
      <c r="F43" s="88"/>
      <c r="G43" s="88">
        <f>G40</f>
        <v>0</v>
      </c>
      <c r="H43" s="88"/>
      <c r="I43" s="107">
        <f>A43-C43</f>
        <v>0</v>
      </c>
    </row>
    <row r="45" customHeight="1" spans="1:9">
      <c r="A45" s="89" t="s">
        <v>50</v>
      </c>
      <c r="B45" s="90"/>
      <c r="C45" s="91" t="s">
        <v>51</v>
      </c>
      <c r="D45" s="89"/>
      <c r="E45" s="89" t="s">
        <v>52</v>
      </c>
      <c r="F45" s="89"/>
      <c r="G45" s="89" t="s">
        <v>53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workbookViewId="0">
      <selection activeCell="K18" sqref="K1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332.47</v>
      </c>
      <c r="H11" s="40">
        <v>0</v>
      </c>
      <c r="I11" s="51"/>
      <c r="J11" s="52"/>
      <c r="K11" s="53" t="s">
        <v>75</v>
      </c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820.3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77</v>
      </c>
      <c r="F18" s="25"/>
      <c r="G18" s="40"/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 t="s">
        <v>78</v>
      </c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1152.77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51</v>
      </c>
      <c r="G26" s="13" t="s">
        <v>82</v>
      </c>
      <c r="H26" s="13"/>
      <c r="I26" s="13"/>
      <c r="J26" s="13" t="s">
        <v>53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86</v>
      </c>
      <c r="G33" s="36"/>
      <c r="H33" s="9" t="s">
        <v>64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87</v>
      </c>
      <c r="K34" s="50"/>
    </row>
    <row r="35" ht="20" customHeight="1"/>
    <row r="36" ht="20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86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81</v>
      </c>
      <c r="C41" s="13"/>
      <c r="D41" s="13"/>
      <c r="E41" s="13"/>
      <c r="F41" s="13" t="s">
        <v>51</v>
      </c>
      <c r="G41" s="13" t="s">
        <v>82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2014-04-18T16:52:00Z</dcterms:created>
  <cp:lastPrinted>2020-09-12T10:15:00Z</cp:lastPrinted>
  <dcterms:modified xsi:type="dcterms:W3CDTF">2021-11-02T12:25:19Z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