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<sst xmlns="http://schemas.openxmlformats.org/spreadsheetml/2006/main" count="92">
  <si>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</si>
  <si>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团号：HMZA-180715-QSK683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</si>
  <si>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</si>
  <si>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</si>
  <si>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</si>
  <si>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</si>
  <si>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</si>
  <si>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</si>
  <si>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</si>
  <si>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</si>
  <si>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</si>
  <si>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</si>
  <si>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</si>
  <si>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</si>
  <si>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</si>
  <si>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</si>
  <si>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</si>
  <si>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</si>
  <si>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</si>
  <si>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</si>
  <si>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</si>
  <si>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</si>
  <si>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晚宴红酒费用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</si>
  <si>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</si>
  <si>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</si>
  <si>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</si>
  <si>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</si>
  <si>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</si>
  <si>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</si>
  <si>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</si>
  <si>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</si>
  <si>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</si>
  <si>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</si>
  <si>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</si>
  <si>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</si>
  <si>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</si>
  <si>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</si>
  <si>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</si>
  <si>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</si>
  <si>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</si>
  <si>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</si>
  <si>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</si>
  <si>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</si>
  <si>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</si>
  <si>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</si>
  <si>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</si>
  <si>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</si>
  <si>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</si>
  <si>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</si>
  <si>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</si>
  <si>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</si>
  <si>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</si>
  <si>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</si>
  <si>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</si>
  <si>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</si>
  <si>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</si>
  <si>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</si>
  <si>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</si>
  <si>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</si>
  <si>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</si>
  <si>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西宁</t>
  </si>
  <si>
    <t>部门:</t>
  </si>
  <si>
    <t>企划活动部</t>
  </si>
  <si>
    <t>发生日期:</t>
  </si>
  <si>
    <t>7.14-7.20</t>
  </si>
  <si>
    <t>报销日期:</t>
  </si>
  <si>
    <t>团号:</t>
  </si>
  <si>
    <t>HMZA-180715-QSK683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</si>
  <si>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</si>
  <si>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</si>
  <si>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</si>
  <si>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</si>
  <si>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</si>
  <si>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</si>
  <si>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</si>
  <si>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</si>
  <si>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</si>
  <si>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</si>
  <si>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</si>
  <si>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</si>
  <si>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</si>
  <si>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</si>
  <si>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</si>
  <si>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</si>
  <si>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</si>
  <si>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</si>
  <si>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</si>
  <si>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</si>
  <si>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</si>
  <si>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</si>
  <si>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7.14-7.15</t>
  </si>
  <si>
    <t>7.16-7.20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</si>
</sst>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15" borderId="23" applyNumberFormat="0" applyAlignment="0" applyProtection="0">
      <alignment vertical="center"/>
    </xf>
    <xf numFmtId="0" fontId="15" fillId="15" borderId="16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10" workbookViewId="0">
      <selection activeCell="G53" sqref="G53"/>
    </sheetView>
  </sheetViews>
  <sheetFormatPr defaultColWidth="9" defaultRowHeight="21" customHeight="1"/>
  <cols>
    <col min="1" max="1" width="9" style="53"/>
    <col min="2" max="2" width="16.75" customWidth="1"/>
    <col min="3" max="3" width="11.625" style="54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7">
        <v>0</v>
      </c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s="52" customFormat="1" customHeight="1" spans="1:10">
      <c r="A11" s="68"/>
      <c r="B11" s="69" t="s">
        <v>17</v>
      </c>
      <c r="C11" s="70">
        <f>SUM(C8)</f>
        <v>0</v>
      </c>
      <c r="D11" s="70">
        <f>SUM(D8)</f>
        <v>1</v>
      </c>
      <c r="E11" s="70">
        <f>SUM(E8)</f>
        <v>0</v>
      </c>
      <c r="F11" s="70">
        <f>SUM(F8:F10)</f>
        <v>0</v>
      </c>
      <c r="G11" s="70">
        <f>SUM(G8:G10)</f>
        <v>0</v>
      </c>
      <c r="H11" s="70">
        <f>SUM(H8:H10)</f>
        <v>0</v>
      </c>
      <c r="I11" s="93"/>
      <c r="J11" s="94"/>
    </row>
    <row r="12" customHeight="1" spans="1:10">
      <c r="A12" s="71">
        <v>2</v>
      </c>
      <c r="B12" s="72" t="s">
        <v>18</v>
      </c>
      <c r="C12" s="73">
        <v>0</v>
      </c>
      <c r="D12" s="71"/>
      <c r="E12" s="73">
        <f>C12*D12</f>
        <v>0</v>
      </c>
      <c r="F12" s="65">
        <v>0</v>
      </c>
      <c r="G12" s="65">
        <v>0</v>
      </c>
      <c r="H12" s="65">
        <f>F12+G12</f>
        <v>0</v>
      </c>
      <c r="I12" s="92"/>
      <c r="J12" s="89" t="s">
        <v>19</v>
      </c>
    </row>
    <row r="13" customHeight="1" spans="1:10">
      <c r="A13" s="74"/>
      <c r="B13" s="75"/>
      <c r="C13" s="76"/>
      <c r="D13" s="74"/>
      <c r="E13" s="76"/>
      <c r="F13" s="65">
        <v>0</v>
      </c>
      <c r="G13" s="65">
        <v>0</v>
      </c>
      <c r="H13" s="65">
        <f t="shared" ref="H13" si="0">F13+G13</f>
        <v>0</v>
      </c>
      <c r="I13" s="92"/>
      <c r="J13" s="91"/>
    </row>
    <row r="14" s="52" customFormat="1" customHeight="1" spans="1:10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93"/>
      <c r="J14" s="94"/>
    </row>
    <row r="15" customHeight="1" spans="1:10">
      <c r="A15" s="63">
        <v>3</v>
      </c>
      <c r="B15" s="64" t="s">
        <v>21</v>
      </c>
      <c r="C15" s="65">
        <v>0</v>
      </c>
      <c r="D15" s="66"/>
      <c r="E15" s="65">
        <f>C15*D15</f>
        <v>0</v>
      </c>
      <c r="F15" s="65">
        <v>16732</v>
      </c>
      <c r="G15" s="65">
        <v>0</v>
      </c>
      <c r="H15" s="67">
        <f>F15+G15</f>
        <v>16732</v>
      </c>
      <c r="I15" s="92" t="s">
        <v>22</v>
      </c>
      <c r="J15" s="95" t="s">
        <v>23</v>
      </c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>F16+G16</f>
        <v>0</v>
      </c>
      <c r="I16" s="92"/>
      <c r="J16" s="96"/>
    </row>
    <row r="17" customHeight="1" spans="1:10">
      <c r="A17" s="63"/>
      <c r="B17" s="64"/>
      <c r="C17" s="65"/>
      <c r="D17" s="66"/>
      <c r="E17" s="65"/>
      <c r="F17" s="65">
        <v>0</v>
      </c>
      <c r="G17" s="65">
        <v>0</v>
      </c>
      <c r="H17" s="65">
        <f>F17+G17</f>
        <v>0</v>
      </c>
      <c r="I17" s="92"/>
      <c r="J17" s="96"/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s="52" customFormat="1" customHeight="1" spans="1:10">
      <c r="A19" s="68"/>
      <c r="B19" s="69" t="s">
        <v>24</v>
      </c>
      <c r="C19" s="70">
        <f>SUM(C15)</f>
        <v>0</v>
      </c>
      <c r="D19" s="70">
        <f t="shared" ref="D19:E19" si="1">SUM(D15)</f>
        <v>0</v>
      </c>
      <c r="E19" s="70">
        <f t="shared" si="1"/>
        <v>0</v>
      </c>
      <c r="F19" s="70">
        <f>SUM(F15:F18)</f>
        <v>16732</v>
      </c>
      <c r="G19" s="70">
        <f t="shared" ref="G19:H19" si="2">SUM(G15:G18)</f>
        <v>0</v>
      </c>
      <c r="H19" s="70">
        <f t="shared" si="2"/>
        <v>16732</v>
      </c>
      <c r="I19" s="93"/>
      <c r="J19" s="97"/>
    </row>
    <row r="20" customHeight="1" spans="1:10">
      <c r="A20" s="63">
        <v>4</v>
      </c>
      <c r="B20" s="64" t="s">
        <v>25</v>
      </c>
      <c r="C20" s="65">
        <v>0</v>
      </c>
      <c r="D20" s="66">
        <v>1</v>
      </c>
      <c r="E20" s="65">
        <f>C20*D20</f>
        <v>0</v>
      </c>
      <c r="F20" s="65">
        <v>0</v>
      </c>
      <c r="G20" s="65">
        <v>0</v>
      </c>
      <c r="H20" s="65">
        <v>0</v>
      </c>
      <c r="I20" s="92"/>
      <c r="J20" s="95" t="s">
        <v>26</v>
      </c>
    </row>
    <row r="21" customHeight="1" spans="1:10">
      <c r="A21" s="63"/>
      <c r="B21" s="64"/>
      <c r="C21" s="65"/>
      <c r="D21" s="66"/>
      <c r="E21" s="65"/>
      <c r="F21" s="65">
        <v>0</v>
      </c>
      <c r="G21" s="65">
        <v>0</v>
      </c>
      <c r="H21" s="65">
        <v>0</v>
      </c>
      <c r="I21" s="92"/>
      <c r="J21" s="96"/>
    </row>
    <row r="22" customHeight="1" spans="1:10">
      <c r="A22" s="63"/>
      <c r="B22" s="64"/>
      <c r="C22" s="65"/>
      <c r="D22" s="66"/>
      <c r="E22" s="65"/>
      <c r="F22" s="65">
        <v>0</v>
      </c>
      <c r="G22" s="65">
        <v>0</v>
      </c>
      <c r="H22" s="65">
        <v>0</v>
      </c>
      <c r="I22" s="92"/>
      <c r="J22" s="96"/>
    </row>
    <row r="23" s="52" customFormat="1" customHeight="1" spans="1:10">
      <c r="A23" s="68"/>
      <c r="B23" s="69" t="s">
        <v>27</v>
      </c>
      <c r="C23" s="70">
        <f>SUM(C20)</f>
        <v>0</v>
      </c>
      <c r="D23" s="70">
        <f t="shared" ref="D23:E23" si="3">SUM(D20)</f>
        <v>1</v>
      </c>
      <c r="E23" s="70">
        <f t="shared" si="3"/>
        <v>0</v>
      </c>
      <c r="F23" s="70">
        <f>SUM(F20:F22)</f>
        <v>0</v>
      </c>
      <c r="G23" s="70">
        <f>SUM(G20:G22)</f>
        <v>0</v>
      </c>
      <c r="H23" s="70">
        <f>SUM(H20:H22)</f>
        <v>0</v>
      </c>
      <c r="I23" s="93"/>
      <c r="J23" s="97"/>
    </row>
    <row r="24" customHeight="1" spans="1:10">
      <c r="A24" s="71">
        <v>5</v>
      </c>
      <c r="B24" s="72" t="s">
        <v>28</v>
      </c>
      <c r="C24" s="73">
        <v>0</v>
      </c>
      <c r="D24" s="71">
        <v>1</v>
      </c>
      <c r="E24" s="73">
        <v>0</v>
      </c>
      <c r="F24" s="65">
        <v>0</v>
      </c>
      <c r="G24" s="65">
        <v>0</v>
      </c>
      <c r="H24" s="67">
        <f>F24+G24</f>
        <v>0</v>
      </c>
      <c r="I24" s="98"/>
      <c r="J24" s="89" t="s">
        <v>29</v>
      </c>
    </row>
    <row r="25" customHeight="1" spans="1:10">
      <c r="A25" s="77"/>
      <c r="B25" s="78"/>
      <c r="C25" s="79"/>
      <c r="D25" s="77"/>
      <c r="E25" s="79"/>
      <c r="F25" s="65">
        <v>0</v>
      </c>
      <c r="G25" s="65">
        <v>0</v>
      </c>
      <c r="H25" s="67">
        <f>F25+G25</f>
        <v>0</v>
      </c>
      <c r="I25" s="98"/>
      <c r="J25" s="91"/>
    </row>
    <row r="26" s="52" customFormat="1" customHeight="1" spans="1:10">
      <c r="A26" s="68"/>
      <c r="B26" s="69" t="s">
        <v>30</v>
      </c>
      <c r="C26" s="70">
        <f>SUM(C24)</f>
        <v>0</v>
      </c>
      <c r="D26" s="70">
        <f t="shared" ref="D26:E26" si="4">SUM(D24)</f>
        <v>1</v>
      </c>
      <c r="E26" s="70">
        <f t="shared" si="4"/>
        <v>0</v>
      </c>
      <c r="F26" s="70">
        <f>SUM(F24:F25)</f>
        <v>0</v>
      </c>
      <c r="G26" s="70">
        <f>SUM(G24:G25)</f>
        <v>0</v>
      </c>
      <c r="H26" s="70">
        <f>SUM(H24:H25)</f>
        <v>0</v>
      </c>
      <c r="I26" s="93"/>
      <c r="J26" s="94"/>
    </row>
    <row r="27" customHeight="1" spans="1:10">
      <c r="A27" s="63">
        <v>6</v>
      </c>
      <c r="B27" s="64" t="s">
        <v>31</v>
      </c>
      <c r="C27" s="65">
        <v>0</v>
      </c>
      <c r="D27" s="66"/>
      <c r="E27" s="65">
        <f>C27*D27</f>
        <v>0</v>
      </c>
      <c r="F27" s="65">
        <v>0</v>
      </c>
      <c r="G27" s="65">
        <v>0</v>
      </c>
      <c r="H27" s="65">
        <f t="shared" ref="H26:H44" si="5">F27+G27</f>
        <v>0</v>
      </c>
      <c r="I27" s="92"/>
      <c r="J27" s="89" t="s">
        <v>32</v>
      </c>
    </row>
    <row r="28" customHeight="1" spans="1:10">
      <c r="A28" s="63"/>
      <c r="B28" s="64"/>
      <c r="C28" s="65"/>
      <c r="D28" s="66"/>
      <c r="E28" s="65"/>
      <c r="F28" s="65">
        <v>0</v>
      </c>
      <c r="G28" s="65">
        <v>0</v>
      </c>
      <c r="H28" s="65">
        <f t="shared" si="5"/>
        <v>0</v>
      </c>
      <c r="I28" s="92"/>
      <c r="J28" s="96"/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5"/>
        <v>0</v>
      </c>
      <c r="I29" s="92"/>
      <c r="J29" s="96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5"/>
        <v>0</v>
      </c>
      <c r="I30" s="92"/>
      <c r="J30" s="96"/>
    </row>
    <row r="31" s="52" customFormat="1" customHeight="1" spans="1:10">
      <c r="A31" s="68"/>
      <c r="B31" s="69" t="s">
        <v>33</v>
      </c>
      <c r="C31" s="70">
        <f>SUM(C27)</f>
        <v>0</v>
      </c>
      <c r="D31" s="70">
        <f t="shared" ref="D31:E31" si="6">SUM(D27)</f>
        <v>0</v>
      </c>
      <c r="E31" s="70">
        <f t="shared" si="6"/>
        <v>0</v>
      </c>
      <c r="F31" s="70">
        <f>SUM(F27:F30)</f>
        <v>0</v>
      </c>
      <c r="G31" s="70">
        <f t="shared" ref="G31:H31" si="7">SUM(G27:G30)</f>
        <v>0</v>
      </c>
      <c r="H31" s="70">
        <f t="shared" si="7"/>
        <v>0</v>
      </c>
      <c r="I31" s="93"/>
      <c r="J31" s="97"/>
    </row>
    <row r="32" customHeight="1" spans="1:10">
      <c r="A32" s="63">
        <v>7</v>
      </c>
      <c r="B32" s="64" t="s">
        <v>34</v>
      </c>
      <c r="C32" s="65">
        <v>0</v>
      </c>
      <c r="D32" s="66"/>
      <c r="E32" s="65">
        <f>C32*D32</f>
        <v>0</v>
      </c>
      <c r="F32" s="65">
        <v>0</v>
      </c>
      <c r="G32" s="65">
        <v>0</v>
      </c>
      <c r="H32" s="65">
        <f t="shared" si="5"/>
        <v>0</v>
      </c>
      <c r="I32" s="92"/>
      <c r="J32" s="99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5"/>
        <v>0</v>
      </c>
      <c r="I33" s="92"/>
      <c r="J33" s="100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5"/>
        <v>0</v>
      </c>
      <c r="I34" s="92"/>
      <c r="J34" s="100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5"/>
        <v>0</v>
      </c>
      <c r="I35" s="92"/>
      <c r="J35" s="100"/>
    </row>
    <row r="36" s="52" customFormat="1" customHeight="1" spans="1:10">
      <c r="A36" s="68"/>
      <c r="B36" s="69" t="s">
        <v>35</v>
      </c>
      <c r="C36" s="70">
        <f>SUM(C32)</f>
        <v>0</v>
      </c>
      <c r="D36" s="70">
        <f t="shared" ref="D36:E36" si="8">SUM(D32)</f>
        <v>0</v>
      </c>
      <c r="E36" s="70">
        <f t="shared" si="8"/>
        <v>0</v>
      </c>
      <c r="F36" s="70">
        <f>SUM(F32:F35)</f>
        <v>0</v>
      </c>
      <c r="G36" s="70">
        <f t="shared" ref="G36:H36" si="9">SUM(G32:G35)</f>
        <v>0</v>
      </c>
      <c r="H36" s="70">
        <f t="shared" si="9"/>
        <v>0</v>
      </c>
      <c r="I36" s="93"/>
      <c r="J36" s="101"/>
    </row>
    <row r="37" customHeight="1" spans="1:10">
      <c r="A37" s="63">
        <v>8</v>
      </c>
      <c r="B37" s="64" t="s">
        <v>36</v>
      </c>
      <c r="C37" s="65">
        <v>0</v>
      </c>
      <c r="D37" s="66"/>
      <c r="E37" s="65">
        <f>C37*D37</f>
        <v>0</v>
      </c>
      <c r="F37" s="65">
        <v>0</v>
      </c>
      <c r="G37" s="65">
        <v>0</v>
      </c>
      <c r="H37" s="65">
        <f t="shared" si="5"/>
        <v>0</v>
      </c>
      <c r="I37" s="92"/>
      <c r="J37" s="95" t="s">
        <v>37</v>
      </c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5"/>
        <v>0</v>
      </c>
      <c r="I38" s="92"/>
      <c r="J38" s="96"/>
    </row>
    <row r="39" s="52" customFormat="1" customHeight="1" spans="1:10">
      <c r="A39" s="68"/>
      <c r="B39" s="69" t="s">
        <v>38</v>
      </c>
      <c r="C39" s="70">
        <f>SUM(C37)</f>
        <v>0</v>
      </c>
      <c r="D39" s="70">
        <f t="shared" ref="D39:E39" si="10">SUM(D37)</f>
        <v>0</v>
      </c>
      <c r="E39" s="70">
        <f t="shared" si="10"/>
        <v>0</v>
      </c>
      <c r="F39" s="70">
        <f>SUM(F37:F38)</f>
        <v>0</v>
      </c>
      <c r="G39" s="70">
        <f t="shared" ref="G39:H39" si="11">SUM(G37:G38)</f>
        <v>0</v>
      </c>
      <c r="H39" s="70">
        <f t="shared" si="11"/>
        <v>0</v>
      </c>
      <c r="I39" s="93"/>
      <c r="J39" s="97"/>
    </row>
    <row r="40" customHeight="1" spans="1:10">
      <c r="A40" s="63">
        <v>9</v>
      </c>
      <c r="B40" s="64" t="s">
        <v>39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5"/>
        <v>0</v>
      </c>
      <c r="I40" s="92"/>
      <c r="J40" s="89" t="s">
        <v>40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5"/>
        <v>0</v>
      </c>
      <c r="I41" s="92"/>
      <c r="J41" s="91"/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5"/>
        <v>0</v>
      </c>
      <c r="I42" s="92"/>
      <c r="J42" s="91"/>
    </row>
    <row r="43" s="52" customFormat="1" customHeight="1" spans="1:10">
      <c r="A43" s="68"/>
      <c r="B43" s="69" t="s">
        <v>41</v>
      </c>
      <c r="C43" s="70">
        <f>SUM(C40)</f>
        <v>0</v>
      </c>
      <c r="D43" s="70">
        <f t="shared" ref="D43:E43" si="12">SUM(D40)</f>
        <v>0</v>
      </c>
      <c r="E43" s="70">
        <f t="shared" si="12"/>
        <v>0</v>
      </c>
      <c r="F43" s="70">
        <f>SUM(F40:F42)</f>
        <v>0</v>
      </c>
      <c r="G43" s="70">
        <f t="shared" ref="G43:H43" si="13">SUM(G40:G42)</f>
        <v>0</v>
      </c>
      <c r="H43" s="70">
        <f t="shared" si="13"/>
        <v>0</v>
      </c>
      <c r="I43" s="93"/>
      <c r="J43" s="94"/>
    </row>
    <row r="44" customHeight="1" spans="1:10">
      <c r="A44" s="71">
        <v>10</v>
      </c>
      <c r="B44" s="64" t="s">
        <v>42</v>
      </c>
      <c r="C44" s="65">
        <v>0</v>
      </c>
      <c r="D44" s="66"/>
      <c r="E44" s="65">
        <f>C44*D44</f>
        <v>0</v>
      </c>
      <c r="F44" s="65">
        <v>0</v>
      </c>
      <c r="G44" s="65">
        <v>0</v>
      </c>
      <c r="H44" s="65">
        <f t="shared" si="5"/>
        <v>0</v>
      </c>
      <c r="I44" s="92"/>
      <c r="J44" s="99"/>
    </row>
    <row r="45" customHeight="1" spans="1:10">
      <c r="A45" s="77"/>
      <c r="B45" s="64"/>
      <c r="C45" s="65"/>
      <c r="D45" s="66"/>
      <c r="E45" s="65"/>
      <c r="F45" s="65">
        <v>0</v>
      </c>
      <c r="G45" s="65">
        <v>0</v>
      </c>
      <c r="H45" s="65">
        <f t="shared" ref="H45:H50" si="14">F45+G45</f>
        <v>0</v>
      </c>
      <c r="I45" s="92"/>
      <c r="J45" s="100"/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si="14"/>
        <v>0</v>
      </c>
      <c r="I46" s="92"/>
      <c r="J46" s="100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4"/>
        <v>0</v>
      </c>
      <c r="I47" s="92"/>
      <c r="J47" s="100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4"/>
        <v>0</v>
      </c>
      <c r="I48" s="92"/>
      <c r="J48" s="100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4"/>
        <v>0</v>
      </c>
      <c r="I49" s="92"/>
      <c r="J49" s="100"/>
    </row>
    <row r="50" customHeight="1" spans="1:10">
      <c r="A50" s="74"/>
      <c r="B50" s="64"/>
      <c r="C50" s="65"/>
      <c r="D50" s="66"/>
      <c r="E50" s="65"/>
      <c r="F50" s="65">
        <v>0</v>
      </c>
      <c r="G50" s="65">
        <v>0</v>
      </c>
      <c r="H50" s="65">
        <f t="shared" si="14"/>
        <v>0</v>
      </c>
      <c r="I50" s="92"/>
      <c r="J50" s="100"/>
    </row>
    <row r="51" s="52" customFormat="1" customHeight="1" spans="1:10">
      <c r="A51" s="68"/>
      <c r="B51" s="69" t="s">
        <v>43</v>
      </c>
      <c r="C51" s="70">
        <f>SUM(C44)</f>
        <v>0</v>
      </c>
      <c r="D51" s="70">
        <f t="shared" ref="D51:E51" si="15">SUM(D44)</f>
        <v>0</v>
      </c>
      <c r="E51" s="70">
        <f t="shared" si="15"/>
        <v>0</v>
      </c>
      <c r="F51" s="70">
        <f>SUM(F44:F50)</f>
        <v>0</v>
      </c>
      <c r="G51" s="70">
        <f t="shared" ref="G51:H51" si="16">SUM(G44:G50)</f>
        <v>0</v>
      </c>
      <c r="H51" s="70">
        <f t="shared" si="16"/>
        <v>0</v>
      </c>
      <c r="I51" s="93"/>
      <c r="J51" s="101"/>
    </row>
    <row r="52" customHeight="1" spans="1:10">
      <c r="A52" s="68"/>
      <c r="B52" s="69" t="s">
        <v>44</v>
      </c>
      <c r="C52" s="70">
        <f>SUM(C51,C43,C39,C36,C31,C26,C23,C19,C14,C11)</f>
        <v>0</v>
      </c>
      <c r="D52" s="70">
        <f t="shared" ref="D52:H52" si="17">SUM(D51,D43,D39,D36,D31,D26,D23,D19,D14,D11)</f>
        <v>3</v>
      </c>
      <c r="E52" s="70">
        <f t="shared" si="17"/>
        <v>0</v>
      </c>
      <c r="F52" s="70">
        <f t="shared" si="17"/>
        <v>16732</v>
      </c>
      <c r="G52" s="70">
        <f t="shared" si="17"/>
        <v>0</v>
      </c>
      <c r="H52" s="70">
        <f t="shared" si="17"/>
        <v>16732</v>
      </c>
      <c r="I52" s="93"/>
      <c r="J52" s="102"/>
    </row>
    <row r="56" customHeight="1" spans="1:9">
      <c r="A56" s="80" t="s">
        <v>45</v>
      </c>
      <c r="B56" s="81"/>
      <c r="C56" s="82" t="s">
        <v>46</v>
      </c>
      <c r="D56" s="82"/>
      <c r="E56" s="82" t="s">
        <v>47</v>
      </c>
      <c r="F56" s="82"/>
      <c r="G56" s="82" t="s">
        <v>48</v>
      </c>
      <c r="H56" s="82"/>
      <c r="I56" s="103" t="s">
        <v>49</v>
      </c>
    </row>
    <row r="57" customHeight="1" spans="1:9">
      <c r="A57" s="83">
        <f>E52</f>
        <v>0</v>
      </c>
      <c r="B57" s="84"/>
      <c r="C57" s="84">
        <f>H52</f>
        <v>16732</v>
      </c>
      <c r="D57" s="84"/>
      <c r="E57" s="84">
        <f>F52</f>
        <v>16732</v>
      </c>
      <c r="F57" s="84"/>
      <c r="G57" s="84">
        <f>G52</f>
        <v>0</v>
      </c>
      <c r="H57" s="84"/>
      <c r="I57" s="104">
        <f>A57-C57</f>
        <v>-16732</v>
      </c>
    </row>
    <row r="59" customHeight="1" spans="1:9">
      <c r="A59" s="85" t="s">
        <v>50</v>
      </c>
      <c r="B59" s="86"/>
      <c r="C59" s="87" t="s">
        <v>51</v>
      </c>
      <c r="D59" s="85"/>
      <c r="E59" s="85" t="s">
        <v>52</v>
      </c>
      <c r="F59" s="85"/>
      <c r="G59" s="85" t="s">
        <v>53</v>
      </c>
      <c r="H59" s="85"/>
      <c r="I59" s="86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2"/>
    <mergeCell ref="A24:A25"/>
    <mergeCell ref="A27:A30"/>
    <mergeCell ref="A32:A35"/>
    <mergeCell ref="A37:A38"/>
    <mergeCell ref="A40:A42"/>
    <mergeCell ref="A44:A50"/>
    <mergeCell ref="B6:B7"/>
    <mergeCell ref="B8:B10"/>
    <mergeCell ref="B12:B13"/>
    <mergeCell ref="B15:B18"/>
    <mergeCell ref="B20:B22"/>
    <mergeCell ref="B24:B25"/>
    <mergeCell ref="B27:B30"/>
    <mergeCell ref="B32:B35"/>
    <mergeCell ref="B37:B38"/>
    <mergeCell ref="B40:B42"/>
    <mergeCell ref="B44:B50"/>
    <mergeCell ref="C8:C10"/>
    <mergeCell ref="C12:C13"/>
    <mergeCell ref="C15:C18"/>
    <mergeCell ref="C20:C22"/>
    <mergeCell ref="C24:C25"/>
    <mergeCell ref="C27:C30"/>
    <mergeCell ref="C32:C35"/>
    <mergeCell ref="C37:C38"/>
    <mergeCell ref="C40:C42"/>
    <mergeCell ref="C44:C50"/>
    <mergeCell ref="D8:D10"/>
    <mergeCell ref="D12:D13"/>
    <mergeCell ref="D15:D18"/>
    <mergeCell ref="D20:D22"/>
    <mergeCell ref="D24:D25"/>
    <mergeCell ref="D27:D30"/>
    <mergeCell ref="D32:D35"/>
    <mergeCell ref="D37:D38"/>
    <mergeCell ref="D40:D42"/>
    <mergeCell ref="D44:D50"/>
    <mergeCell ref="E8:E10"/>
    <mergeCell ref="E12:E13"/>
    <mergeCell ref="E15:E18"/>
    <mergeCell ref="E20:E22"/>
    <mergeCell ref="E24:E25"/>
    <mergeCell ref="E27:E30"/>
    <mergeCell ref="E32:E35"/>
    <mergeCell ref="E37:E38"/>
    <mergeCell ref="E40:E42"/>
    <mergeCell ref="E44:E50"/>
    <mergeCell ref="J4:J5"/>
    <mergeCell ref="J6:J7"/>
    <mergeCell ref="J8:J11"/>
    <mergeCell ref="J12:J14"/>
    <mergeCell ref="J15:J19"/>
    <mergeCell ref="J20:J23"/>
    <mergeCell ref="J24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>
        <v>7.23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32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v>0</v>
      </c>
      <c r="I12" s="42"/>
      <c r="J12" s="43"/>
      <c r="K12" s="44" t="s">
        <v>76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79</v>
      </c>
    </row>
    <row r="14" ht="14.25" spans="2:11">
      <c r="B14" s="28">
        <v>4</v>
      </c>
      <c r="C14" s="29"/>
      <c r="D14" s="26"/>
      <c r="E14" s="28" t="s">
        <v>80</v>
      </c>
      <c r="F14" s="29"/>
      <c r="G14" s="25">
        <v>0</v>
      </c>
      <c r="H14" s="25">
        <v>0</v>
      </c>
      <c r="I14" s="42"/>
      <c r="J14" s="43">
        <v>0</v>
      </c>
      <c r="K14" s="44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31"/>
      <c r="D18" s="31"/>
      <c r="E18" s="31"/>
      <c r="F18" s="20"/>
      <c r="G18" s="32">
        <f>SUM(G11:G17)</f>
        <v>0</v>
      </c>
      <c r="H18" s="32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51</v>
      </c>
      <c r="G23" s="16" t="s">
        <v>84</v>
      </c>
      <c r="H23" s="16"/>
      <c r="I23" s="16"/>
      <c r="J23" s="16" t="s">
        <v>53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西宁</v>
      </c>
      <c r="G29" s="11"/>
      <c r="H29" s="10" t="s">
        <v>61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7.14-7.20</v>
      </c>
      <c r="G30" s="11"/>
      <c r="H30" s="10" t="s">
        <v>65</v>
      </c>
      <c r="I30" s="39"/>
      <c r="J30" s="11">
        <f>J7</f>
        <v>7.23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 t="str">
        <f>J8</f>
        <v>HMZA-180715-QSK683</v>
      </c>
      <c r="K31" s="41"/>
    </row>
    <row r="32" ht="20.1" customHeight="1"/>
    <row r="33" ht="20.1" customHeight="1" spans="2:11">
      <c r="B33" s="27"/>
      <c r="C33" s="27"/>
      <c r="D33" s="34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44</v>
      </c>
      <c r="J33" s="25"/>
      <c r="K33" s="50" t="s">
        <v>73</v>
      </c>
    </row>
    <row r="34" ht="20.1" customHeight="1" spans="2:11">
      <c r="B34" s="27">
        <v>1</v>
      </c>
      <c r="C34" s="27"/>
      <c r="D34" s="35" t="s">
        <v>60</v>
      </c>
      <c r="E34" s="27" t="s">
        <v>90</v>
      </c>
      <c r="F34" s="27"/>
      <c r="G34" s="25">
        <v>0</v>
      </c>
      <c r="H34" s="25">
        <v>0</v>
      </c>
      <c r="I34" s="42">
        <f>G34*H34</f>
        <v>0</v>
      </c>
      <c r="J34" s="43"/>
      <c r="K34" s="51"/>
    </row>
    <row r="35" ht="20.1" customHeight="1" spans="2:11">
      <c r="B35" s="27">
        <v>2</v>
      </c>
      <c r="C35" s="27"/>
      <c r="D35" s="35"/>
      <c r="E35" s="27" t="s">
        <v>91</v>
      </c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51"/>
    </row>
    <row r="37" ht="20.1" customHeight="1" spans="2:11">
      <c r="B37" s="19" t="s">
        <v>44</v>
      </c>
      <c r="C37" s="31"/>
      <c r="D37" s="31"/>
      <c r="E37" s="31"/>
      <c r="F37" s="20"/>
      <c r="G37" s="32"/>
      <c r="H37" s="32">
        <f>SUM(H34:H36)</f>
        <v>0</v>
      </c>
      <c r="I37" s="45">
        <f>SUM(I34:J36)</f>
        <v>0</v>
      </c>
      <c r="J37" s="46"/>
      <c r="K37" s="47"/>
    </row>
    <row r="38" ht="20.1" customHeight="1" spans="2:11">
      <c r="B38" s="16" t="s">
        <v>83</v>
      </c>
      <c r="C38" s="16"/>
      <c r="D38" s="16"/>
      <c r="E38" s="16"/>
      <c r="F38" s="16" t="s">
        <v>51</v>
      </c>
      <c r="G38" s="16" t="s">
        <v>84</v>
      </c>
      <c r="H38" s="16"/>
      <c r="I38" s="16"/>
      <c r="J38" s="16" t="s">
        <v>53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2018-08-02T08:11:54Z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