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<sst xmlns="http://schemas.openxmlformats.org/spreadsheetml/2006/main" count="48" uniqueCount="48">
  <si>
    <t>【借款报销单】</t>
  </si>
  <si>
    <t>团号：HMZA-191201-SJX686</t>
  </si>
  <si>
    <t>会议日期：2019.12.18-2019.12.19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</si>
  <si>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</si>
  <si>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</si>
  <si>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</si>
  <si>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</si>
  <si>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</si>
  <si>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</si>
  <si>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</si>
  <si>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</si>
  <si>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</si>
  <si>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</si>
  <si>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</si>
  <si>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</si>
  <si>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</si>
  <si>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</si>
  <si>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</si>
  <si>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</si>
  <si>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</si>
  <si>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</si>
  <si>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</si>
  <si>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</si>
  <si>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</si>
  <si>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</si>
  <si>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</si>
  <si>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</si>
  <si>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</si>
  <si>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</si>
  <si>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</si>
  <si>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</si>
  <si>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</si>
  <si>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</si>
  <si>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其他</t>
  </si>
  <si>
    <t>给客户买雀巢咖啡</t>
  </si>
  <si>
    <t>给客户买红牛</t>
  </si>
  <si>
    <t>货拉拉运输物料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</si>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</sst>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17" fillId="30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F42" sqref="F42"/>
    </sheetView>
  </sheetViews>
  <sheetFormatPr defaultColWidth="9" defaultRowHeight="21" customHeight="1"/>
  <cols>
    <col min="1" max="1" width="9" style="3"/>
    <col min="2" max="2" width="16.75" style="1" customWidth="1"/>
    <col min="3" max="3" width="10.875" style="4" customWidth="1"/>
    <col min="4" max="5" width="9" style="1"/>
    <col min="6" max="6" width="9.25" style="1"/>
    <col min="7" max="7" width="9" style="1"/>
    <col min="8" max="8" width="9.25" style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9"/>
      <c r="J13" s="40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6"/>
      <c r="J14" s="37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6"/>
      <c r="J15" s="38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9"/>
      <c r="J16" s="40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6"/>
      <c r="J17" s="41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6"/>
      <c r="J18" s="42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6"/>
      <c r="J19" s="42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6"/>
      <c r="J20" s="42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39"/>
      <c r="J21" s="43"/>
    </row>
    <row r="22" s="1" customFormat="1" customHeight="1" spans="1:10">
      <c r="A22" s="14">
        <v>4</v>
      </c>
      <c r="B22" s="15" t="s">
        <v>24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ref="H22:H26" si="5">F22+G22</f>
        <v>0</v>
      </c>
      <c r="I22" s="36"/>
      <c r="J22" s="41" t="s">
        <v>25</v>
      </c>
    </row>
    <row r="23" s="1" customFormat="1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5"/>
        <v>0</v>
      </c>
      <c r="I23" s="36"/>
      <c r="J23" s="42"/>
    </row>
    <row r="24" s="2" customFormat="1" customHeight="1" spans="1:10">
      <c r="A24" s="18"/>
      <c r="B24" s="19" t="s">
        <v>26</v>
      </c>
      <c r="C24" s="20">
        <f>SUM(C22)</f>
        <v>0</v>
      </c>
      <c r="D24" s="20">
        <f>SUM(D22)</f>
        <v>0</v>
      </c>
      <c r="E24" s="20">
        <f>SUM(E22)</f>
        <v>0</v>
      </c>
      <c r="F24" s="20">
        <f t="shared" ref="F24:H24" si="6">SUM(F22:F23)</f>
        <v>0</v>
      </c>
      <c r="G24" s="20">
        <f t="shared" si="6"/>
        <v>0</v>
      </c>
      <c r="H24" s="20">
        <f t="shared" si="6"/>
        <v>0</v>
      </c>
      <c r="I24" s="39"/>
      <c r="J24" s="43"/>
    </row>
    <row r="25" s="1" customFormat="1" customHeight="1" spans="1:10">
      <c r="A25" s="21">
        <v>5</v>
      </c>
      <c r="B25" s="22" t="s">
        <v>27</v>
      </c>
      <c r="C25" s="23">
        <v>0</v>
      </c>
      <c r="D25" s="21"/>
      <c r="E25" s="23">
        <f>C25*D25</f>
        <v>0</v>
      </c>
      <c r="F25" s="16">
        <v>0</v>
      </c>
      <c r="G25" s="16">
        <v>0</v>
      </c>
      <c r="H25" s="16">
        <f t="shared" si="5"/>
        <v>0</v>
      </c>
      <c r="I25" s="36"/>
      <c r="J25" s="37" t="s">
        <v>28</v>
      </c>
    </row>
    <row r="26" s="1" customFormat="1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si="5"/>
        <v>0</v>
      </c>
      <c r="I26" s="36"/>
      <c r="J26" s="38"/>
    </row>
    <row r="27" s="2" customFormat="1" customHeight="1" spans="1:10">
      <c r="A27" s="18"/>
      <c r="B27" s="19" t="s">
        <v>29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7">SUM(F25:F26)</f>
        <v>0</v>
      </c>
      <c r="G27" s="20">
        <f t="shared" si="7"/>
        <v>0</v>
      </c>
      <c r="H27" s="20">
        <f t="shared" si="7"/>
        <v>0</v>
      </c>
      <c r="I27" s="39"/>
      <c r="J27" s="40"/>
    </row>
    <row r="28" s="1" customFormat="1" customHeight="1" spans="1:10">
      <c r="A28" s="14">
        <v>6</v>
      </c>
      <c r="B28" s="15" t="s">
        <v>30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1" si="8">F28+G28</f>
        <v>0</v>
      </c>
      <c r="I28" s="36"/>
      <c r="J28" s="37" t="s">
        <v>31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6"/>
      <c r="J29" s="42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8"/>
        <v>0</v>
      </c>
      <c r="I30" s="36"/>
      <c r="J30" s="42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8"/>
        <v>0</v>
      </c>
      <c r="I31" s="36"/>
      <c r="J31" s="42"/>
    </row>
    <row r="32" s="2" customFormat="1" customHeight="1" spans="1:10">
      <c r="A32" s="18"/>
      <c r="B32" s="19" t="s">
        <v>32</v>
      </c>
      <c r="C32" s="20">
        <f>SUM(C28)</f>
        <v>0</v>
      </c>
      <c r="D32" s="20">
        <f>SUM(D28)</f>
        <v>0</v>
      </c>
      <c r="E32" s="20">
        <f>SUM(E28)</f>
        <v>0</v>
      </c>
      <c r="F32" s="20">
        <f t="shared" ref="F32:H32" si="9">SUM(F28:F31)</f>
        <v>0</v>
      </c>
      <c r="G32" s="20">
        <f t="shared" si="9"/>
        <v>0</v>
      </c>
      <c r="H32" s="20">
        <f t="shared" si="9"/>
        <v>0</v>
      </c>
      <c r="I32" s="39"/>
      <c r="J32" s="43"/>
    </row>
    <row r="33" s="1" customFormat="1" customHeight="1" spans="1:10">
      <c r="A33" s="21">
        <v>10</v>
      </c>
      <c r="B33" s="15" t="s">
        <v>33</v>
      </c>
      <c r="C33" s="16">
        <v>0</v>
      </c>
      <c r="D33" s="17"/>
      <c r="E33" s="16">
        <f>C33*D33</f>
        <v>0</v>
      </c>
      <c r="F33" s="16">
        <v>78.9</v>
      </c>
      <c r="G33" s="16">
        <v>0</v>
      </c>
      <c r="H33" s="16">
        <f t="shared" ref="H33:H39" si="10">F33+G33</f>
        <v>78.9</v>
      </c>
      <c r="I33" s="36" t="s">
        <v>34</v>
      </c>
      <c r="J33" s="44"/>
    </row>
    <row r="34" s="1" customFormat="1" customHeight="1" spans="1:10">
      <c r="A34" s="27"/>
      <c r="B34" s="15"/>
      <c r="C34" s="16"/>
      <c r="D34" s="17"/>
      <c r="E34" s="16"/>
      <c r="F34" s="16">
        <v>132</v>
      </c>
      <c r="G34" s="16">
        <v>0</v>
      </c>
      <c r="H34" s="16">
        <f t="shared" si="10"/>
        <v>132</v>
      </c>
      <c r="I34" s="36" t="s">
        <v>35</v>
      </c>
      <c r="J34" s="45"/>
    </row>
    <row r="35" s="1" customFormat="1" customHeight="1" spans="1:10">
      <c r="A35" s="27"/>
      <c r="B35" s="15"/>
      <c r="C35" s="16"/>
      <c r="D35" s="17"/>
      <c r="E35" s="16"/>
      <c r="F35" s="16">
        <v>51.8</v>
      </c>
      <c r="G35" s="16">
        <v>0</v>
      </c>
      <c r="H35" s="16">
        <f t="shared" si="10"/>
        <v>51.8</v>
      </c>
      <c r="I35" s="36" t="s">
        <v>36</v>
      </c>
      <c r="J35" s="45"/>
    </row>
    <row r="36" s="1" customFormat="1" customHeight="1" spans="1:10">
      <c r="A36" s="27"/>
      <c r="B36" s="15"/>
      <c r="C36" s="16"/>
      <c r="D36" s="17"/>
      <c r="E36" s="16"/>
      <c r="F36" s="16">
        <v>0</v>
      </c>
      <c r="G36" s="16">
        <v>0</v>
      </c>
      <c r="H36" s="16">
        <f t="shared" si="10"/>
        <v>0</v>
      </c>
      <c r="I36" s="36"/>
      <c r="J36" s="45"/>
    </row>
    <row r="37" s="1" customFormat="1" customHeight="1" spans="1:10">
      <c r="A37" s="27"/>
      <c r="B37" s="15"/>
      <c r="C37" s="16"/>
      <c r="D37" s="17"/>
      <c r="E37" s="16"/>
      <c r="F37" s="16">
        <v>0</v>
      </c>
      <c r="G37" s="16">
        <v>0</v>
      </c>
      <c r="H37" s="16">
        <f t="shared" si="10"/>
        <v>0</v>
      </c>
      <c r="I37" s="36"/>
      <c r="J37" s="45"/>
    </row>
    <row r="38" s="1" customFormat="1" customHeight="1" spans="1:10">
      <c r="A38" s="27"/>
      <c r="B38" s="15"/>
      <c r="C38" s="16"/>
      <c r="D38" s="17"/>
      <c r="E38" s="16"/>
      <c r="F38" s="16">
        <v>0</v>
      </c>
      <c r="G38" s="16">
        <v>0</v>
      </c>
      <c r="H38" s="16">
        <f t="shared" si="10"/>
        <v>0</v>
      </c>
      <c r="I38" s="36"/>
      <c r="J38" s="45"/>
    </row>
    <row r="39" s="1" customFormat="1" customHeight="1" spans="1:10">
      <c r="A39" s="24"/>
      <c r="B39" s="15"/>
      <c r="C39" s="16"/>
      <c r="D39" s="17"/>
      <c r="E39" s="16"/>
      <c r="F39" s="16">
        <v>0</v>
      </c>
      <c r="G39" s="16">
        <v>0</v>
      </c>
      <c r="H39" s="16">
        <f t="shared" si="10"/>
        <v>0</v>
      </c>
      <c r="I39" s="36"/>
      <c r="J39" s="45"/>
    </row>
    <row r="40" s="2" customFormat="1" customHeight="1" spans="1:10">
      <c r="A40" s="18"/>
      <c r="B40" s="19" t="s">
        <v>37</v>
      </c>
      <c r="C40" s="20">
        <f>SUM(C33)</f>
        <v>0</v>
      </c>
      <c r="D40" s="20">
        <f>SUM(D33)</f>
        <v>0</v>
      </c>
      <c r="E40" s="20">
        <f>SUM(E33)</f>
        <v>0</v>
      </c>
      <c r="F40" s="20">
        <f t="shared" ref="F40:H40" si="11">SUM(F33:F39)</f>
        <v>262.7</v>
      </c>
      <c r="G40" s="20">
        <f t="shared" si="11"/>
        <v>0</v>
      </c>
      <c r="H40" s="20">
        <f t="shared" si="11"/>
        <v>262.7</v>
      </c>
      <c r="I40" s="39"/>
      <c r="J40" s="46"/>
    </row>
    <row r="41" s="1" customFormat="1" customHeight="1" spans="1:10">
      <c r="A41" s="18"/>
      <c r="B41" s="19" t="s">
        <v>38</v>
      </c>
      <c r="C41" s="20" t="e">
        <f>SUM(C40,#REF!,#REF!,#REF!,C32,C27,C24,C21,C16,C13)</f>
        <v>#REF!</v>
      </c>
      <c r="D41" s="20" t="e">
        <f>SUM(D40,#REF!,#REF!,#REF!,D32,D27,D24,D21,D16,D13)</f>
        <v>#REF!</v>
      </c>
      <c r="E41" s="20" t="e">
        <f>SUM(E40,#REF!,#REF!,#REF!,E32,E27,E24,E21,E16,E13)</f>
        <v>#REF!</v>
      </c>
      <c r="F41" s="20">
        <v>262.7</v>
      </c>
      <c r="G41" s="20" t="e">
        <f>SUM(G40,#REF!,#REF!,#REF!,G32,G27,G24,G21,G16,G13)</f>
        <v>#REF!</v>
      </c>
      <c r="H41" s="20">
        <v>262.7</v>
      </c>
      <c r="I41" s="39"/>
      <c r="J41" s="47"/>
    </row>
    <row r="42" s="1" customFormat="1" customHeight="1" spans="1:3">
      <c r="A42" s="3"/>
      <c r="C42" s="4"/>
    </row>
    <row r="43" s="1" customFormat="1" customHeight="1" spans="1:3">
      <c r="A43" s="3"/>
      <c r="C43" s="4"/>
    </row>
    <row r="44" s="1" customFormat="1" customHeight="1" spans="1:3">
      <c r="A44" s="3"/>
      <c r="C44" s="4"/>
    </row>
    <row r="45" s="1" customFormat="1" customHeight="1" spans="1:9">
      <c r="A45" s="28" t="s">
        <v>39</v>
      </c>
      <c r="B45" s="29"/>
      <c r="C45" s="30" t="s">
        <v>40</v>
      </c>
      <c r="D45" s="30"/>
      <c r="E45" s="30" t="s">
        <v>41</v>
      </c>
      <c r="F45" s="30"/>
      <c r="G45" s="30" t="s">
        <v>42</v>
      </c>
      <c r="H45" s="30"/>
      <c r="I45" s="48" t="s">
        <v>43</v>
      </c>
    </row>
    <row r="46" s="1" customFormat="1" customHeight="1" spans="1:9">
      <c r="A46" s="31">
        <v>0</v>
      </c>
      <c r="B46" s="32"/>
      <c r="C46" s="32">
        <f>H41</f>
        <v>262.7</v>
      </c>
      <c r="D46" s="32"/>
      <c r="E46" s="32"/>
      <c r="F46" s="32"/>
      <c r="G46" s="32">
        <v>0</v>
      </c>
      <c r="H46" s="32"/>
      <c r="I46" s="49"/>
    </row>
    <row r="47" s="1" customFormat="1" customHeight="1" spans="1:3">
      <c r="A47" s="3"/>
      <c r="C47" s="4"/>
    </row>
    <row r="48" s="1" customFormat="1" customHeight="1" spans="1:9">
      <c r="A48" s="33" t="s">
        <v>44</v>
      </c>
      <c r="B48" s="2"/>
      <c r="C48" s="34" t="s">
        <v>45</v>
      </c>
      <c r="D48" s="33"/>
      <c r="E48" s="33" t="s">
        <v>46</v>
      </c>
      <c r="F48" s="33"/>
      <c r="G48" s="33" t="s">
        <v>47</v>
      </c>
      <c r="H48" s="33"/>
      <c r="I48" s="2"/>
    </row>
  </sheetData>
  <mergeCells count="58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12"/>
    <mergeCell ref="A14:A15"/>
    <mergeCell ref="A17:A20"/>
    <mergeCell ref="A22:A23"/>
    <mergeCell ref="A25:A26"/>
    <mergeCell ref="A28:A31"/>
    <mergeCell ref="A33:A39"/>
    <mergeCell ref="B6:B7"/>
    <mergeCell ref="B8:B12"/>
    <mergeCell ref="B14:B15"/>
    <mergeCell ref="B17:B20"/>
    <mergeCell ref="B22:B23"/>
    <mergeCell ref="B25:B26"/>
    <mergeCell ref="B28:B31"/>
    <mergeCell ref="B33:B39"/>
    <mergeCell ref="C8:C12"/>
    <mergeCell ref="C14:C15"/>
    <mergeCell ref="C17:C20"/>
    <mergeCell ref="C22:C23"/>
    <mergeCell ref="C25:C26"/>
    <mergeCell ref="C28:C31"/>
    <mergeCell ref="C33:C39"/>
    <mergeCell ref="D8:D12"/>
    <mergeCell ref="D14:D15"/>
    <mergeCell ref="D17:D20"/>
    <mergeCell ref="D22:D23"/>
    <mergeCell ref="D25:D26"/>
    <mergeCell ref="D28:D31"/>
    <mergeCell ref="D33:D39"/>
    <mergeCell ref="E8:E12"/>
    <mergeCell ref="E14:E15"/>
    <mergeCell ref="E17:E20"/>
    <mergeCell ref="E22:E23"/>
    <mergeCell ref="E25:E26"/>
    <mergeCell ref="E28:E31"/>
    <mergeCell ref="E33:E39"/>
    <mergeCell ref="J4:J5"/>
    <mergeCell ref="J6:J7"/>
    <mergeCell ref="J8:J13"/>
    <mergeCell ref="J14:J16"/>
    <mergeCell ref="J17:J21"/>
    <mergeCell ref="J22:J24"/>
    <mergeCell ref="J25:J27"/>
    <mergeCell ref="J28:J32"/>
    <mergeCell ref="J33:J40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2020-04-27T09:34:00Z</dcterms:created>
  <dcterms:modified xsi:type="dcterms:W3CDTF">2020-05-08T04:09:56Z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