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72065C6-08A2-4210-AAC9-609064CF234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6" i="3" l="1"/>
  <c r="F16" i="3"/>
  <c r="H66" i="3"/>
  <c r="H67" i="3"/>
  <c r="H68" i="3"/>
  <c r="H69" i="3"/>
  <c r="H10" i="3" l="1"/>
  <c r="H11" i="3"/>
  <c r="H12" i="3"/>
  <c r="H13" i="3"/>
  <c r="H14" i="3"/>
  <c r="H15" i="3"/>
  <c r="G16" i="3"/>
  <c r="F74" i="3"/>
  <c r="F75" i="3" s="1"/>
  <c r="H9" i="3"/>
  <c r="H38" i="3"/>
  <c r="G47" i="3"/>
  <c r="F47" i="3"/>
  <c r="F28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s="1"/>
  <c r="C75" i="3" l="1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<sst xmlns="http://schemas.openxmlformats.org/spreadsheetml/2006/main" count="55" uniqueCount="55">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</sst>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4" zoomScale="80" zoomScaleNormal="80" workbookViewId="0">
      <selection activeCell="H13" sqref="H1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20000</v>
      </c>
      <c r="D8" s="42"/>
      <c r="E8" s="29">
        <f>C8*D8</f>
        <v>0</v>
      </c>
      <c r="F8" s="8">
        <v>28400</v>
      </c>
      <c r="G8" s="8">
        <v>0</v>
      </c>
      <c r="H8" s="8">
        <f t="shared" ref="H8:H15" si="0">F8+G8</f>
        <v>28400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6184</v>
      </c>
      <c r="G9" s="8">
        <v>0</v>
      </c>
      <c r="H9" s="8">
        <f t="shared" si="0"/>
        <v>6184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4245</v>
      </c>
      <c r="G10" s="8">
        <v>0</v>
      </c>
      <c r="H10" s="8">
        <f t="shared" si="0"/>
        <v>4245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20000</v>
      </c>
      <c r="D16" s="11">
        <f>SUM(D8)</f>
        <v>0</v>
      </c>
      <c r="E16" s="11">
        <f>SUM(E8)</f>
        <v>0</v>
      </c>
      <c r="F16" s="11">
        <f>SUM(F8:F15)</f>
        <v>38829</v>
      </c>
      <c r="G16" s="11">
        <f t="shared" ref="G16:H16" si="1">SUM(G8:G15)</f>
        <v>0</v>
      </c>
      <c r="H16" s="11">
        <f>SUM(H8:H15)</f>
        <v>38829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7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7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57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57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57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57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57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20000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38829</v>
      </c>
      <c r="G75" s="11">
        <f>SUM(G74,G64,G60,G57,G52,G47,G37,G28,G19,G16)</f>
        <v>0</v>
      </c>
      <c r="H75" s="11">
        <f>SUM(H74,H64,H60,H57,H52,H47,H37,H28,H19,H16)</f>
        <v>38829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20000</v>
      </c>
      <c r="B80" s="47"/>
      <c r="C80" s="47">
        <f>H75</f>
        <v>38829</v>
      </c>
      <c r="D80" s="47"/>
      <c r="E80" s="47">
        <f>F75</f>
        <v>38829</v>
      </c>
      <c r="F80" s="47"/>
      <c r="G80" s="47">
        <f>G75</f>
        <v>0</v>
      </c>
      <c r="H80" s="47"/>
      <c r="I80" s="17">
        <f>A80-C80</f>
        <v>-18829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2024-07-25T08:57:49Z</cp:lastPrinted>
  <dcterms:created xsi:type="dcterms:W3CDTF">2014-04-15T08:52:00Z</dcterms:created>
  <dcterms:modified xsi:type="dcterms:W3CDTF">2024-07-25T08:57:50Z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