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陌陌六一/"/>
    </mc:Choice>
  </mc:AlternateContent>
  <bookViews>
    <workbookView xWindow="28520" yWindow="2560" windowWidth="24960" windowHeight="17840" tabRatio="500" activeTab="2"/>
  </bookViews>
  <sheets>
    <sheet name="30294.43" sheetId="2" r:id="rId1"/>
    <sheet name="发票13%" sheetId="4" r:id="rId2"/>
    <sheet name="发票6%" sheetId="3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" i="4" l="1"/>
  <c r="F6" i="3"/>
  <c r="F48" i="4"/>
  <c r="F47" i="4"/>
  <c r="F47" i="2"/>
  <c r="F49" i="2"/>
  <c r="F50" i="2"/>
  <c r="F51" i="2"/>
  <c r="F52" i="2"/>
  <c r="F53" i="2"/>
</calcChain>
</file>

<file path=xl/sharedStrings.xml><?xml version="1.0" encoding="utf-8"?>
<sst xmlns="http://schemas.openxmlformats.org/spreadsheetml/2006/main" count="139" uniqueCount="69">
  <si>
    <t>单价</t>
  </si>
  <si>
    <t>数量</t>
  </si>
  <si>
    <t>总价</t>
  </si>
  <si>
    <t>食品</t>
  </si>
  <si>
    <t>A</t>
  </si>
  <si>
    <t>lucky cookie</t>
  </si>
  <si>
    <t>B</t>
  </si>
  <si>
    <t>彩虹糖</t>
  </si>
  <si>
    <t>M豆</t>
  </si>
  <si>
    <t>大大卷</t>
  </si>
  <si>
    <t>大大泡泡糖</t>
  </si>
  <si>
    <t>奇趣蛋</t>
  </si>
  <si>
    <t>金币巧克力</t>
  </si>
  <si>
    <t>跳跳糖</t>
  </si>
  <si>
    <t>C</t>
  </si>
  <si>
    <t>小鸡干脆面</t>
  </si>
  <si>
    <t>knoppers威化</t>
  </si>
  <si>
    <t>咪咪虾条</t>
  </si>
  <si>
    <t>麦丽素</t>
  </si>
  <si>
    <t>海苔</t>
  </si>
  <si>
    <t>太阳锅巴</t>
  </si>
  <si>
    <t>上好佳</t>
  </si>
  <si>
    <t>微波炉爆米花</t>
  </si>
  <si>
    <t>饮料</t>
  </si>
  <si>
    <t>F</t>
  </si>
  <si>
    <t>旺仔牛奶</t>
  </si>
  <si>
    <t>O泡果奶</t>
  </si>
  <si>
    <t>QQ星</t>
  </si>
  <si>
    <t>AD钙奶</t>
  </si>
  <si>
    <t>文具玩具</t>
  </si>
  <si>
    <t>G</t>
  </si>
  <si>
    <t>贴纸</t>
  </si>
  <si>
    <t>H</t>
  </si>
  <si>
    <t>减压笔</t>
  </si>
  <si>
    <t>减压链</t>
  </si>
  <si>
    <t>铁皮青蛙</t>
  </si>
  <si>
    <t>铁皮坦克</t>
  </si>
  <si>
    <t>仿真包子</t>
  </si>
  <si>
    <t>叠叠乐</t>
  </si>
  <si>
    <t>指尖玩具</t>
  </si>
  <si>
    <t>玩具总动员</t>
  </si>
  <si>
    <t>小猫</t>
  </si>
  <si>
    <t>手指投篮</t>
  </si>
  <si>
    <t>棒棒糖玩具</t>
  </si>
  <si>
    <t>回力车</t>
  </si>
  <si>
    <t>沙滩摩托</t>
  </si>
  <si>
    <t>跳跳蛙</t>
  </si>
  <si>
    <t>mini双手</t>
  </si>
  <si>
    <t>双面迷宫</t>
  </si>
  <si>
    <t>六面迷宫-大</t>
  </si>
  <si>
    <t>六面迷宫-mini</t>
  </si>
  <si>
    <t>奖品</t>
  </si>
  <si>
    <t>I</t>
  </si>
  <si>
    <t>乐高</t>
  </si>
  <si>
    <t>投篮机</t>
  </si>
  <si>
    <t>迷你架子鼓</t>
  </si>
  <si>
    <t>彩虹糖豆机</t>
  </si>
  <si>
    <t>纸袋及贴纸</t>
  </si>
  <si>
    <t>物品小计</t>
  </si>
  <si>
    <t>分装人工</t>
  </si>
  <si>
    <t>合计金额</t>
  </si>
  <si>
    <t>服务费</t>
  </si>
  <si>
    <t>税费</t>
  </si>
  <si>
    <t>总金额</t>
  </si>
  <si>
    <t>MOMO六一礼袋项目结算</t>
    <rPh sb="4" eb="5">
      <t>liu'yi</t>
    </rPh>
    <rPh sb="6" eb="7">
      <t>li'dai</t>
    </rPh>
    <rPh sb="8" eb="9">
      <t>xiang'mu</t>
    </rPh>
    <rPh sb="10" eb="11">
      <t>jie'suan</t>
    </rPh>
    <phoneticPr fontId="1" type="noConversion"/>
  </si>
  <si>
    <t>活动设计及服务费用</t>
    <rPh sb="0" eb="1">
      <t>huo'dong</t>
    </rPh>
    <rPh sb="2" eb="3">
      <t>she'ji</t>
    </rPh>
    <rPh sb="4" eb="5">
      <t>ji</t>
    </rPh>
    <rPh sb="5" eb="6">
      <t>fu'w</t>
    </rPh>
    <rPh sb="7" eb="8">
      <t>fei'y</t>
    </rPh>
    <phoneticPr fontId="1" type="noConversion"/>
  </si>
  <si>
    <t>项目</t>
    <rPh sb="0" eb="1">
      <t>xiang'mu</t>
    </rPh>
    <phoneticPr fontId="1" type="noConversion"/>
  </si>
  <si>
    <t>分类</t>
    <rPh sb="0" eb="1">
      <t>fen'lei</t>
    </rPh>
    <phoneticPr fontId="1" type="noConversion"/>
  </si>
  <si>
    <t>明细</t>
    <rPh sb="0" eb="1">
      <t>mign'xi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</si>
</sst>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9"/>
      <color rgb="FF000000"/>
      <name val="等线"/>
      <family val="3"/>
      <charset val="134"/>
    </font>
    <font>
      <sz val="12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9" fontId="4" fillId="0" borderId="6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0" fontId="0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2" fontId="5" fillId="0" borderId="6" xfId="0" applyNumberFormat="1" applyFont="1" applyBorder="1" applyAlignment="1">
      <alignment horizontal="right" vertical="center"/>
    </xf>
    <xf numFmtId="9" fontId="5" fillId="0" borderId="6" xfId="0" applyNumberFormat="1" applyFont="1" applyBorder="1" applyAlignment="1">
      <alignment horizontal="right" vertical="center"/>
    </xf>
    <xf numFmtId="2" fontId="5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5" zoomScale="125" workbookViewId="0">
      <selection activeCell="C41" sqref="C41"/>
    </sheetView>
  </sheetViews>
  <sheetFormatPr baseColWidth="10" defaultRowHeight="16" x14ac:dyDescent="0.2"/>
  <cols>
    <col min="1" max="1" width="12.6640625" customWidth="1"/>
    <col min="2" max="2" width="3.6640625" bestFit="1" customWidth="1"/>
    <col min="3" max="3" width="30.6640625" customWidth="1"/>
    <col min="4" max="6" width="9.83203125" customWidth="1"/>
  </cols>
  <sheetData>
    <row r="1" spans="1:6" ht="26" customHeight="1" thickBot="1" x14ac:dyDescent="0.25">
      <c r="A1" s="26" t="s">
        <v>64</v>
      </c>
      <c r="B1" s="26"/>
      <c r="C1" s="26"/>
      <c r="D1" s="26"/>
      <c r="E1" s="26"/>
      <c r="F1" s="26"/>
    </row>
    <row r="2" spans="1:6" s="22" customFormat="1" ht="17" thickBot="1" x14ac:dyDescent="0.25">
      <c r="A2" s="20" t="s">
        <v>66</v>
      </c>
      <c r="B2" s="21" t="s">
        <v>67</v>
      </c>
      <c r="C2" s="21" t="s">
        <v>68</v>
      </c>
      <c r="D2" s="21" t="s">
        <v>0</v>
      </c>
      <c r="E2" s="21" t="s">
        <v>1</v>
      </c>
      <c r="F2" s="21" t="s">
        <v>2</v>
      </c>
    </row>
    <row r="3" spans="1:6" ht="17" thickBot="1" x14ac:dyDescent="0.25">
      <c r="A3" s="23" t="s">
        <v>3</v>
      </c>
      <c r="B3" s="1" t="s">
        <v>4</v>
      </c>
      <c r="C3" s="2" t="s">
        <v>5</v>
      </c>
      <c r="D3" s="3">
        <v>1.5</v>
      </c>
      <c r="E3" s="3">
        <v>1550</v>
      </c>
      <c r="F3" s="3">
        <v>2325</v>
      </c>
    </row>
    <row r="4" spans="1:6" ht="17" thickBot="1" x14ac:dyDescent="0.25">
      <c r="A4" s="24"/>
      <c r="B4" s="23" t="s">
        <v>6</v>
      </c>
      <c r="C4" s="2" t="s">
        <v>7</v>
      </c>
      <c r="D4" s="3">
        <v>1</v>
      </c>
      <c r="E4" s="3">
        <v>200</v>
      </c>
      <c r="F4" s="3">
        <v>200</v>
      </c>
    </row>
    <row r="5" spans="1:6" ht="17" thickBot="1" x14ac:dyDescent="0.25">
      <c r="A5" s="24"/>
      <c r="B5" s="24"/>
      <c r="C5" s="2" t="s">
        <v>8</v>
      </c>
      <c r="D5" s="3">
        <v>2.7</v>
      </c>
      <c r="E5" s="3">
        <v>200</v>
      </c>
      <c r="F5" s="3">
        <v>540</v>
      </c>
    </row>
    <row r="6" spans="1:6" ht="17" thickBot="1" x14ac:dyDescent="0.25">
      <c r="A6" s="24"/>
      <c r="B6" s="24"/>
      <c r="C6" s="2" t="s">
        <v>9</v>
      </c>
      <c r="D6" s="3">
        <v>6</v>
      </c>
      <c r="E6" s="3">
        <v>100</v>
      </c>
      <c r="F6" s="3">
        <v>600</v>
      </c>
    </row>
    <row r="7" spans="1:6" ht="17" thickBot="1" x14ac:dyDescent="0.25">
      <c r="A7" s="24"/>
      <c r="B7" s="24"/>
      <c r="C7" s="2" t="s">
        <v>10</v>
      </c>
      <c r="D7" s="3">
        <v>1</v>
      </c>
      <c r="E7" s="3">
        <v>200</v>
      </c>
      <c r="F7" s="3">
        <v>200</v>
      </c>
    </row>
    <row r="8" spans="1:6" ht="17" thickBot="1" x14ac:dyDescent="0.25">
      <c r="A8" s="24"/>
      <c r="B8" s="24"/>
      <c r="C8" s="2" t="s">
        <v>11</v>
      </c>
      <c r="D8" s="3">
        <v>6</v>
      </c>
      <c r="E8" s="3">
        <v>100</v>
      </c>
      <c r="F8" s="3">
        <v>600</v>
      </c>
    </row>
    <row r="9" spans="1:6" ht="17" thickBot="1" x14ac:dyDescent="0.25">
      <c r="A9" s="24"/>
      <c r="B9" s="24"/>
      <c r="C9" s="2" t="s">
        <v>12</v>
      </c>
      <c r="D9" s="3">
        <v>1</v>
      </c>
      <c r="E9" s="3">
        <v>150</v>
      </c>
      <c r="F9" s="3">
        <v>150</v>
      </c>
    </row>
    <row r="10" spans="1:6" ht="17" thickBot="1" x14ac:dyDescent="0.25">
      <c r="A10" s="24"/>
      <c r="B10" s="25"/>
      <c r="C10" s="2" t="s">
        <v>13</v>
      </c>
      <c r="D10" s="3">
        <v>1</v>
      </c>
      <c r="E10" s="3">
        <v>200</v>
      </c>
      <c r="F10" s="3">
        <v>200</v>
      </c>
    </row>
    <row r="11" spans="1:6" ht="17" thickBot="1" x14ac:dyDescent="0.25">
      <c r="A11" s="24"/>
      <c r="B11" s="23" t="s">
        <v>14</v>
      </c>
      <c r="C11" s="2" t="s">
        <v>15</v>
      </c>
      <c r="D11" s="3">
        <v>1.2</v>
      </c>
      <c r="E11" s="3">
        <v>200</v>
      </c>
      <c r="F11" s="3">
        <v>240</v>
      </c>
    </row>
    <row r="12" spans="1:6" ht="17" thickBot="1" x14ac:dyDescent="0.25">
      <c r="A12" s="24"/>
      <c r="B12" s="24"/>
      <c r="C12" s="2" t="s">
        <v>16</v>
      </c>
      <c r="D12" s="3">
        <v>3</v>
      </c>
      <c r="E12" s="3">
        <v>200</v>
      </c>
      <c r="F12" s="3">
        <v>600</v>
      </c>
    </row>
    <row r="13" spans="1:6" ht="17" thickBot="1" x14ac:dyDescent="0.25">
      <c r="A13" s="24"/>
      <c r="B13" s="24"/>
      <c r="C13" s="2" t="s">
        <v>17</v>
      </c>
      <c r="D13" s="3">
        <v>0.5</v>
      </c>
      <c r="E13" s="3">
        <v>230</v>
      </c>
      <c r="F13" s="3">
        <v>115</v>
      </c>
    </row>
    <row r="14" spans="1:6" ht="17" thickBot="1" x14ac:dyDescent="0.25">
      <c r="A14" s="24"/>
      <c r="B14" s="24"/>
      <c r="C14" s="2" t="s">
        <v>18</v>
      </c>
      <c r="D14" s="3">
        <v>1.3</v>
      </c>
      <c r="E14" s="3">
        <v>200</v>
      </c>
      <c r="F14" s="3">
        <v>260</v>
      </c>
    </row>
    <row r="15" spans="1:6" ht="17" thickBot="1" x14ac:dyDescent="0.25">
      <c r="A15" s="24"/>
      <c r="B15" s="24"/>
      <c r="C15" s="2" t="s">
        <v>19</v>
      </c>
      <c r="D15" s="3">
        <v>2</v>
      </c>
      <c r="E15" s="3">
        <v>200</v>
      </c>
      <c r="F15" s="3">
        <v>400</v>
      </c>
    </row>
    <row r="16" spans="1:6" ht="17" thickBot="1" x14ac:dyDescent="0.25">
      <c r="A16" s="24"/>
      <c r="B16" s="24"/>
      <c r="C16" s="2" t="s">
        <v>20</v>
      </c>
      <c r="D16" s="3">
        <v>2.5</v>
      </c>
      <c r="E16" s="3">
        <v>200</v>
      </c>
      <c r="F16" s="3">
        <v>500</v>
      </c>
    </row>
    <row r="17" spans="1:6" ht="17" thickBot="1" x14ac:dyDescent="0.25">
      <c r="A17" s="24"/>
      <c r="B17" s="24"/>
      <c r="C17" s="2" t="s">
        <v>21</v>
      </c>
      <c r="D17" s="3">
        <v>0.8</v>
      </c>
      <c r="E17" s="3">
        <v>200</v>
      </c>
      <c r="F17" s="3">
        <v>160</v>
      </c>
    </row>
    <row r="18" spans="1:6" ht="17" thickBot="1" x14ac:dyDescent="0.25">
      <c r="A18" s="25"/>
      <c r="B18" s="25"/>
      <c r="C18" s="2" t="s">
        <v>22</v>
      </c>
      <c r="D18" s="3">
        <v>5</v>
      </c>
      <c r="E18" s="3">
        <v>100</v>
      </c>
      <c r="F18" s="3">
        <v>500</v>
      </c>
    </row>
    <row r="19" spans="1:6" ht="17" thickBot="1" x14ac:dyDescent="0.25">
      <c r="A19" s="23" t="s">
        <v>23</v>
      </c>
      <c r="B19" s="23" t="s">
        <v>24</v>
      </c>
      <c r="C19" s="2" t="s">
        <v>25</v>
      </c>
      <c r="D19" s="3">
        <v>2.5</v>
      </c>
      <c r="E19" s="3">
        <v>400</v>
      </c>
      <c r="F19" s="3">
        <v>1000</v>
      </c>
    </row>
    <row r="20" spans="1:6" ht="17" thickBot="1" x14ac:dyDescent="0.25">
      <c r="A20" s="24"/>
      <c r="B20" s="24"/>
      <c r="C20" s="2" t="s">
        <v>26</v>
      </c>
      <c r="D20" s="3">
        <v>2.2999999999999998</v>
      </c>
      <c r="E20" s="3">
        <v>400</v>
      </c>
      <c r="F20" s="3">
        <v>920</v>
      </c>
    </row>
    <row r="21" spans="1:6" ht="17" thickBot="1" x14ac:dyDescent="0.25">
      <c r="A21" s="24"/>
      <c r="B21" s="24"/>
      <c r="C21" s="2" t="s">
        <v>27</v>
      </c>
      <c r="D21" s="3">
        <v>2.5</v>
      </c>
      <c r="E21" s="3">
        <v>400</v>
      </c>
      <c r="F21" s="3">
        <v>1000</v>
      </c>
    </row>
    <row r="22" spans="1:6" ht="17" thickBot="1" x14ac:dyDescent="0.25">
      <c r="A22" s="25"/>
      <c r="B22" s="25"/>
      <c r="C22" s="2" t="s">
        <v>28</v>
      </c>
      <c r="D22" s="3">
        <v>1.2</v>
      </c>
      <c r="E22" s="3">
        <v>330</v>
      </c>
      <c r="F22" s="3">
        <v>396</v>
      </c>
    </row>
    <row r="23" spans="1:6" ht="17" thickBot="1" x14ac:dyDescent="0.25">
      <c r="A23" s="23" t="s">
        <v>29</v>
      </c>
      <c r="B23" s="1" t="s">
        <v>30</v>
      </c>
      <c r="C23" s="2" t="s">
        <v>31</v>
      </c>
      <c r="D23" s="3">
        <v>2</v>
      </c>
      <c r="E23" s="3">
        <v>1530</v>
      </c>
      <c r="F23" s="3">
        <v>3060</v>
      </c>
    </row>
    <row r="24" spans="1:6" ht="17" thickBot="1" x14ac:dyDescent="0.25">
      <c r="A24" s="24"/>
      <c r="B24" s="23" t="s">
        <v>32</v>
      </c>
      <c r="C24" s="2" t="s">
        <v>33</v>
      </c>
      <c r="D24" s="3">
        <v>8</v>
      </c>
      <c r="E24" s="3">
        <v>80</v>
      </c>
      <c r="F24" s="3">
        <v>640</v>
      </c>
    </row>
    <row r="25" spans="1:6" ht="17" thickBot="1" x14ac:dyDescent="0.25">
      <c r="A25" s="24"/>
      <c r="B25" s="24"/>
      <c r="C25" s="2" t="s">
        <v>34</v>
      </c>
      <c r="D25" s="3">
        <v>6</v>
      </c>
      <c r="E25" s="3">
        <v>60</v>
      </c>
      <c r="F25" s="3">
        <v>360</v>
      </c>
    </row>
    <row r="26" spans="1:6" ht="17" thickBot="1" x14ac:dyDescent="0.25">
      <c r="A26" s="24"/>
      <c r="B26" s="24"/>
      <c r="C26" s="2" t="s">
        <v>35</v>
      </c>
      <c r="D26" s="3">
        <v>1.8</v>
      </c>
      <c r="E26" s="3">
        <v>60</v>
      </c>
      <c r="F26" s="3">
        <v>108</v>
      </c>
    </row>
    <row r="27" spans="1:6" ht="17" thickBot="1" x14ac:dyDescent="0.25">
      <c r="A27" s="24"/>
      <c r="B27" s="24"/>
      <c r="C27" s="2" t="s">
        <v>36</v>
      </c>
      <c r="D27" s="3">
        <v>1.8</v>
      </c>
      <c r="E27" s="3">
        <v>40</v>
      </c>
      <c r="F27" s="3">
        <v>72</v>
      </c>
    </row>
    <row r="28" spans="1:6" ht="17" thickBot="1" x14ac:dyDescent="0.25">
      <c r="A28" s="24"/>
      <c r="B28" s="24"/>
      <c r="C28" s="2" t="s">
        <v>37</v>
      </c>
      <c r="D28" s="3">
        <v>8</v>
      </c>
      <c r="E28" s="3">
        <v>50</v>
      </c>
      <c r="F28" s="3">
        <v>400</v>
      </c>
    </row>
    <row r="29" spans="1:6" ht="17" thickBot="1" x14ac:dyDescent="0.25">
      <c r="A29" s="24"/>
      <c r="B29" s="24"/>
      <c r="C29" s="2" t="s">
        <v>38</v>
      </c>
      <c r="D29" s="3">
        <v>4</v>
      </c>
      <c r="E29" s="3">
        <v>40</v>
      </c>
      <c r="F29" s="3">
        <v>160</v>
      </c>
    </row>
    <row r="30" spans="1:6" ht="17" thickBot="1" x14ac:dyDescent="0.25">
      <c r="A30" s="24"/>
      <c r="B30" s="24"/>
      <c r="C30" s="2" t="s">
        <v>39</v>
      </c>
      <c r="D30" s="3">
        <v>8</v>
      </c>
      <c r="E30" s="3">
        <v>100</v>
      </c>
      <c r="F30" s="3">
        <v>800</v>
      </c>
    </row>
    <row r="31" spans="1:6" ht="17" thickBot="1" x14ac:dyDescent="0.25">
      <c r="A31" s="24"/>
      <c r="B31" s="24"/>
      <c r="C31" s="2" t="s">
        <v>40</v>
      </c>
      <c r="D31" s="3">
        <v>7</v>
      </c>
      <c r="E31" s="3">
        <v>150</v>
      </c>
      <c r="F31" s="3">
        <v>1050</v>
      </c>
    </row>
    <row r="32" spans="1:6" ht="17" thickBot="1" x14ac:dyDescent="0.25">
      <c r="A32" s="24"/>
      <c r="B32" s="24"/>
      <c r="C32" s="2" t="s">
        <v>41</v>
      </c>
      <c r="D32" s="3">
        <v>2</v>
      </c>
      <c r="E32" s="3">
        <v>90</v>
      </c>
      <c r="F32" s="3">
        <v>180</v>
      </c>
    </row>
    <row r="33" spans="1:6" ht="17" thickBot="1" x14ac:dyDescent="0.25">
      <c r="A33" s="24"/>
      <c r="B33" s="24"/>
      <c r="C33" s="2" t="s">
        <v>42</v>
      </c>
      <c r="D33" s="3">
        <v>1.5</v>
      </c>
      <c r="E33" s="3">
        <v>120</v>
      </c>
      <c r="F33" s="3">
        <v>180</v>
      </c>
    </row>
    <row r="34" spans="1:6" ht="17" thickBot="1" x14ac:dyDescent="0.25">
      <c r="A34" s="24"/>
      <c r="B34" s="24"/>
      <c r="C34" s="2" t="s">
        <v>43</v>
      </c>
      <c r="D34" s="3">
        <v>6</v>
      </c>
      <c r="E34" s="3">
        <v>100</v>
      </c>
      <c r="F34" s="3">
        <v>600</v>
      </c>
    </row>
    <row r="35" spans="1:6" ht="17" thickBot="1" x14ac:dyDescent="0.25">
      <c r="A35" s="24"/>
      <c r="B35" s="24"/>
      <c r="C35" s="2" t="s">
        <v>44</v>
      </c>
      <c r="D35" s="3">
        <v>0.5</v>
      </c>
      <c r="E35" s="3">
        <v>100</v>
      </c>
      <c r="F35" s="3">
        <v>50</v>
      </c>
    </row>
    <row r="36" spans="1:6" ht="17" thickBot="1" x14ac:dyDescent="0.25">
      <c r="A36" s="24"/>
      <c r="B36" s="24"/>
      <c r="C36" s="2" t="s">
        <v>45</v>
      </c>
      <c r="D36" s="3">
        <v>1.5</v>
      </c>
      <c r="E36" s="3">
        <v>80</v>
      </c>
      <c r="F36" s="3">
        <v>120</v>
      </c>
    </row>
    <row r="37" spans="1:6" ht="17" thickBot="1" x14ac:dyDescent="0.25">
      <c r="A37" s="24"/>
      <c r="B37" s="24"/>
      <c r="C37" s="2" t="s">
        <v>46</v>
      </c>
      <c r="D37" s="3">
        <v>1</v>
      </c>
      <c r="E37" s="3">
        <v>125</v>
      </c>
      <c r="F37" s="3">
        <v>125</v>
      </c>
    </row>
    <row r="38" spans="1:6" ht="17" thickBot="1" x14ac:dyDescent="0.25">
      <c r="A38" s="24"/>
      <c r="B38" s="24"/>
      <c r="C38" s="2" t="s">
        <v>47</v>
      </c>
      <c r="D38" s="3">
        <v>2</v>
      </c>
      <c r="E38" s="3">
        <v>100</v>
      </c>
      <c r="F38" s="3">
        <v>200</v>
      </c>
    </row>
    <row r="39" spans="1:6" ht="17" thickBot="1" x14ac:dyDescent="0.25">
      <c r="A39" s="24"/>
      <c r="B39" s="24"/>
      <c r="C39" s="2" t="s">
        <v>48</v>
      </c>
      <c r="D39" s="3">
        <v>2</v>
      </c>
      <c r="E39" s="3">
        <v>120</v>
      </c>
      <c r="F39" s="3">
        <v>240</v>
      </c>
    </row>
    <row r="40" spans="1:6" ht="17" thickBot="1" x14ac:dyDescent="0.25">
      <c r="A40" s="24"/>
      <c r="B40" s="24"/>
      <c r="C40" s="2" t="s">
        <v>49</v>
      </c>
      <c r="D40" s="3">
        <v>3</v>
      </c>
      <c r="E40" s="3">
        <v>85</v>
      </c>
      <c r="F40" s="3">
        <v>255</v>
      </c>
    </row>
    <row r="41" spans="1:6" ht="17" thickBot="1" x14ac:dyDescent="0.25">
      <c r="A41" s="25"/>
      <c r="B41" s="25"/>
      <c r="C41" s="2" t="s">
        <v>50</v>
      </c>
      <c r="D41" s="3">
        <v>2</v>
      </c>
      <c r="E41" s="3">
        <v>60</v>
      </c>
      <c r="F41" s="3">
        <v>120</v>
      </c>
    </row>
    <row r="42" spans="1:6" ht="17" thickBot="1" x14ac:dyDescent="0.25">
      <c r="A42" s="23" t="s">
        <v>51</v>
      </c>
      <c r="B42" s="23" t="s">
        <v>52</v>
      </c>
      <c r="C42" s="2" t="s">
        <v>53</v>
      </c>
      <c r="D42" s="3">
        <v>45</v>
      </c>
      <c r="E42" s="3">
        <v>10</v>
      </c>
      <c r="F42" s="3">
        <v>450</v>
      </c>
    </row>
    <row r="43" spans="1:6" ht="17" thickBot="1" x14ac:dyDescent="0.25">
      <c r="A43" s="24"/>
      <c r="B43" s="24"/>
      <c r="C43" s="2" t="s">
        <v>54</v>
      </c>
      <c r="D43" s="3">
        <v>45</v>
      </c>
      <c r="E43" s="3">
        <v>5</v>
      </c>
      <c r="F43" s="3">
        <v>225</v>
      </c>
    </row>
    <row r="44" spans="1:6" ht="17" thickBot="1" x14ac:dyDescent="0.25">
      <c r="A44" s="24"/>
      <c r="B44" s="24"/>
      <c r="C44" s="2" t="s">
        <v>55</v>
      </c>
      <c r="D44" s="3">
        <v>45</v>
      </c>
      <c r="E44" s="3">
        <v>5</v>
      </c>
      <c r="F44" s="3">
        <v>225</v>
      </c>
    </row>
    <row r="45" spans="1:6" ht="17" thickBot="1" x14ac:dyDescent="0.25">
      <c r="A45" s="25"/>
      <c r="B45" s="25"/>
      <c r="C45" s="2" t="s">
        <v>56</v>
      </c>
      <c r="D45" s="3">
        <v>45</v>
      </c>
      <c r="E45" s="3">
        <v>10</v>
      </c>
      <c r="F45" s="3">
        <v>450</v>
      </c>
    </row>
    <row r="46" spans="1:6" ht="17" thickBot="1" x14ac:dyDescent="0.25">
      <c r="A46" s="4" t="s">
        <v>57</v>
      </c>
      <c r="B46" s="1"/>
      <c r="C46" s="2"/>
      <c r="D46" s="3">
        <v>1.2</v>
      </c>
      <c r="E46" s="3">
        <v>1530</v>
      </c>
      <c r="F46" s="3">
        <v>1836</v>
      </c>
    </row>
    <row r="47" spans="1:6" ht="17" thickBot="1" x14ac:dyDescent="0.25">
      <c r="A47" s="4" t="s">
        <v>58</v>
      </c>
      <c r="B47" s="1"/>
      <c r="C47" s="2"/>
      <c r="D47" s="3"/>
      <c r="E47" s="3"/>
      <c r="F47" s="3">
        <f>SUM(F3:F46)</f>
        <v>22812</v>
      </c>
    </row>
    <row r="48" spans="1:6" ht="17" thickBot="1" x14ac:dyDescent="0.25">
      <c r="A48" s="4" t="s">
        <v>59</v>
      </c>
      <c r="B48" s="1"/>
      <c r="C48" s="2"/>
      <c r="D48" s="3">
        <v>6</v>
      </c>
      <c r="E48" s="3">
        <v>300</v>
      </c>
      <c r="F48" s="3">
        <v>1800</v>
      </c>
    </row>
    <row r="49" spans="1:6" ht="17" thickBot="1" x14ac:dyDescent="0.25">
      <c r="A49" s="5" t="s">
        <v>60</v>
      </c>
      <c r="B49" s="2"/>
      <c r="C49" s="2"/>
      <c r="D49" s="2"/>
      <c r="E49" s="2"/>
      <c r="F49" s="7">
        <f>SUM(F47:F48)</f>
        <v>24612</v>
      </c>
    </row>
    <row r="50" spans="1:6" ht="17" thickBot="1" x14ac:dyDescent="0.25">
      <c r="A50" s="5" t="s">
        <v>61</v>
      </c>
      <c r="B50" s="6">
        <v>0.1</v>
      </c>
      <c r="C50" s="2"/>
      <c r="D50" s="2"/>
      <c r="E50" s="2"/>
      <c r="F50" s="7">
        <f>F49*0.1</f>
        <v>2461.2000000000003</v>
      </c>
    </row>
    <row r="51" spans="1:6" ht="17" thickBot="1" x14ac:dyDescent="0.25">
      <c r="A51" s="5" t="s">
        <v>62</v>
      </c>
      <c r="B51" s="6">
        <v>0.06</v>
      </c>
      <c r="C51" s="2"/>
      <c r="D51" s="2"/>
      <c r="E51" s="2"/>
      <c r="F51" s="7">
        <f>(F48+F50)*0.06</f>
        <v>255.67200000000003</v>
      </c>
    </row>
    <row r="52" spans="1:6" ht="17" thickBot="1" x14ac:dyDescent="0.25">
      <c r="A52" s="5" t="s">
        <v>62</v>
      </c>
      <c r="B52" s="6">
        <v>0.13</v>
      </c>
      <c r="C52" s="2"/>
      <c r="D52" s="2"/>
      <c r="E52" s="2"/>
      <c r="F52" s="7">
        <f>F47*0.13</f>
        <v>2965.56</v>
      </c>
    </row>
    <row r="53" spans="1:6" ht="17" thickBot="1" x14ac:dyDescent="0.25">
      <c r="A53" s="5" t="s">
        <v>63</v>
      </c>
      <c r="B53" s="2"/>
      <c r="C53" s="2"/>
      <c r="D53" s="2"/>
      <c r="E53" s="2"/>
      <c r="F53" s="7">
        <f>SUM(F49:F52)</f>
        <v>30294.432000000001</v>
      </c>
    </row>
  </sheetData>
  <mergeCells count="10">
    <mergeCell ref="A42:A45"/>
    <mergeCell ref="B42:B45"/>
    <mergeCell ref="A1:F1"/>
    <mergeCell ref="A3:A18"/>
    <mergeCell ref="B4:B10"/>
    <mergeCell ref="B11:B18"/>
    <mergeCell ref="A19:A22"/>
    <mergeCell ref="B19:B22"/>
    <mergeCell ref="A23:A41"/>
    <mergeCell ref="B24:B4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0" workbookViewId="0">
      <selection activeCell="F50" sqref="F50"/>
    </sheetView>
  </sheetViews>
  <sheetFormatPr baseColWidth="10" defaultRowHeight="16" x14ac:dyDescent="0.2"/>
  <cols>
    <col min="1" max="1" width="22.6640625" style="8" customWidth="1"/>
    <col min="2" max="2" width="5" style="8" bestFit="1" customWidth="1"/>
    <col min="3" max="3" width="30.6640625" style="8" customWidth="1"/>
    <col min="4" max="6" width="9.83203125" style="8" customWidth="1"/>
    <col min="7" max="16384" width="10.83203125" style="8"/>
  </cols>
  <sheetData>
    <row r="1" spans="1:6" ht="17" thickBot="1" x14ac:dyDescent="0.25">
      <c r="A1" s="30" t="s">
        <v>64</v>
      </c>
      <c r="B1" s="30"/>
      <c r="C1" s="30"/>
      <c r="D1" s="30"/>
      <c r="E1" s="30"/>
      <c r="F1" s="30"/>
    </row>
    <row r="2" spans="1:6" ht="17" thickBot="1" x14ac:dyDescent="0.25">
      <c r="A2" s="9"/>
      <c r="B2" s="10"/>
      <c r="C2" s="10"/>
      <c r="D2" s="10" t="s">
        <v>0</v>
      </c>
      <c r="E2" s="10" t="s">
        <v>1</v>
      </c>
      <c r="F2" s="10" t="s">
        <v>2</v>
      </c>
    </row>
    <row r="3" spans="1:6" ht="17" thickBot="1" x14ac:dyDescent="0.25">
      <c r="A3" s="27" t="s">
        <v>3</v>
      </c>
      <c r="B3" s="11" t="s">
        <v>4</v>
      </c>
      <c r="C3" s="12" t="s">
        <v>5</v>
      </c>
      <c r="D3" s="13">
        <v>1.5</v>
      </c>
      <c r="E3" s="13">
        <v>1550</v>
      </c>
      <c r="F3" s="13">
        <v>2325</v>
      </c>
    </row>
    <row r="4" spans="1:6" ht="17" thickBot="1" x14ac:dyDescent="0.25">
      <c r="A4" s="28"/>
      <c r="B4" s="27" t="s">
        <v>6</v>
      </c>
      <c r="C4" s="12" t="s">
        <v>7</v>
      </c>
      <c r="D4" s="13">
        <v>1</v>
      </c>
      <c r="E4" s="13">
        <v>200</v>
      </c>
      <c r="F4" s="13">
        <v>200</v>
      </c>
    </row>
    <row r="5" spans="1:6" ht="17" thickBot="1" x14ac:dyDescent="0.25">
      <c r="A5" s="28"/>
      <c r="B5" s="28"/>
      <c r="C5" s="12" t="s">
        <v>8</v>
      </c>
      <c r="D5" s="13">
        <v>2.7</v>
      </c>
      <c r="E5" s="13">
        <v>200</v>
      </c>
      <c r="F5" s="13">
        <v>540</v>
      </c>
    </row>
    <row r="6" spans="1:6" ht="17" thickBot="1" x14ac:dyDescent="0.25">
      <c r="A6" s="28"/>
      <c r="B6" s="28"/>
      <c r="C6" s="12" t="s">
        <v>9</v>
      </c>
      <c r="D6" s="13">
        <v>6</v>
      </c>
      <c r="E6" s="13">
        <v>100</v>
      </c>
      <c r="F6" s="13">
        <v>600</v>
      </c>
    </row>
    <row r="7" spans="1:6" ht="17" thickBot="1" x14ac:dyDescent="0.25">
      <c r="A7" s="28"/>
      <c r="B7" s="28"/>
      <c r="C7" s="12" t="s">
        <v>10</v>
      </c>
      <c r="D7" s="13">
        <v>1</v>
      </c>
      <c r="E7" s="13">
        <v>200</v>
      </c>
      <c r="F7" s="13">
        <v>200</v>
      </c>
    </row>
    <row r="8" spans="1:6" ht="17" thickBot="1" x14ac:dyDescent="0.25">
      <c r="A8" s="28"/>
      <c r="B8" s="28"/>
      <c r="C8" s="12" t="s">
        <v>11</v>
      </c>
      <c r="D8" s="13">
        <v>6</v>
      </c>
      <c r="E8" s="13">
        <v>100</v>
      </c>
      <c r="F8" s="13">
        <v>600</v>
      </c>
    </row>
    <row r="9" spans="1:6" ht="17" thickBot="1" x14ac:dyDescent="0.25">
      <c r="A9" s="28"/>
      <c r="B9" s="28"/>
      <c r="C9" s="12" t="s">
        <v>12</v>
      </c>
      <c r="D9" s="13">
        <v>1</v>
      </c>
      <c r="E9" s="13">
        <v>150</v>
      </c>
      <c r="F9" s="13">
        <v>150</v>
      </c>
    </row>
    <row r="10" spans="1:6" ht="17" thickBot="1" x14ac:dyDescent="0.25">
      <c r="A10" s="28"/>
      <c r="B10" s="29"/>
      <c r="C10" s="12" t="s">
        <v>13</v>
      </c>
      <c r="D10" s="13">
        <v>1</v>
      </c>
      <c r="E10" s="13">
        <v>200</v>
      </c>
      <c r="F10" s="13">
        <v>200</v>
      </c>
    </row>
    <row r="11" spans="1:6" ht="17" thickBot="1" x14ac:dyDescent="0.25">
      <c r="A11" s="28"/>
      <c r="B11" s="27" t="s">
        <v>14</v>
      </c>
      <c r="C11" s="12" t="s">
        <v>15</v>
      </c>
      <c r="D11" s="13">
        <v>1.2</v>
      </c>
      <c r="E11" s="13">
        <v>200</v>
      </c>
      <c r="F11" s="13">
        <v>240</v>
      </c>
    </row>
    <row r="12" spans="1:6" ht="17" thickBot="1" x14ac:dyDescent="0.25">
      <c r="A12" s="28"/>
      <c r="B12" s="28"/>
      <c r="C12" s="12" t="s">
        <v>16</v>
      </c>
      <c r="D12" s="13">
        <v>3</v>
      </c>
      <c r="E12" s="13">
        <v>200</v>
      </c>
      <c r="F12" s="13">
        <v>600</v>
      </c>
    </row>
    <row r="13" spans="1:6" ht="17" thickBot="1" x14ac:dyDescent="0.25">
      <c r="A13" s="28"/>
      <c r="B13" s="28"/>
      <c r="C13" s="12" t="s">
        <v>17</v>
      </c>
      <c r="D13" s="13">
        <v>0.5</v>
      </c>
      <c r="E13" s="13">
        <v>230</v>
      </c>
      <c r="F13" s="13">
        <v>115</v>
      </c>
    </row>
    <row r="14" spans="1:6" ht="17" thickBot="1" x14ac:dyDescent="0.25">
      <c r="A14" s="28"/>
      <c r="B14" s="28"/>
      <c r="C14" s="12" t="s">
        <v>18</v>
      </c>
      <c r="D14" s="13">
        <v>1.3</v>
      </c>
      <c r="E14" s="13">
        <v>200</v>
      </c>
      <c r="F14" s="13">
        <v>260</v>
      </c>
    </row>
    <row r="15" spans="1:6" ht="17" thickBot="1" x14ac:dyDescent="0.25">
      <c r="A15" s="28"/>
      <c r="B15" s="28"/>
      <c r="C15" s="12" t="s">
        <v>19</v>
      </c>
      <c r="D15" s="13">
        <v>2</v>
      </c>
      <c r="E15" s="13">
        <v>200</v>
      </c>
      <c r="F15" s="13">
        <v>400</v>
      </c>
    </row>
    <row r="16" spans="1:6" ht="17" thickBot="1" x14ac:dyDescent="0.25">
      <c r="A16" s="28"/>
      <c r="B16" s="28"/>
      <c r="C16" s="12" t="s">
        <v>20</v>
      </c>
      <c r="D16" s="13">
        <v>2.5</v>
      </c>
      <c r="E16" s="13">
        <v>200</v>
      </c>
      <c r="F16" s="13">
        <v>500</v>
      </c>
    </row>
    <row r="17" spans="1:6" ht="17" thickBot="1" x14ac:dyDescent="0.25">
      <c r="A17" s="28"/>
      <c r="B17" s="28"/>
      <c r="C17" s="12" t="s">
        <v>21</v>
      </c>
      <c r="D17" s="13">
        <v>0.8</v>
      </c>
      <c r="E17" s="13">
        <v>200</v>
      </c>
      <c r="F17" s="13">
        <v>160</v>
      </c>
    </row>
    <row r="18" spans="1:6" ht="17" thickBot="1" x14ac:dyDescent="0.25">
      <c r="A18" s="29"/>
      <c r="B18" s="29"/>
      <c r="C18" s="12" t="s">
        <v>22</v>
      </c>
      <c r="D18" s="13">
        <v>5</v>
      </c>
      <c r="E18" s="13">
        <v>100</v>
      </c>
      <c r="F18" s="13">
        <v>500</v>
      </c>
    </row>
    <row r="19" spans="1:6" ht="17" thickBot="1" x14ac:dyDescent="0.25">
      <c r="A19" s="27" t="s">
        <v>23</v>
      </c>
      <c r="B19" s="27" t="s">
        <v>24</v>
      </c>
      <c r="C19" s="12" t="s">
        <v>25</v>
      </c>
      <c r="D19" s="13">
        <v>2.5</v>
      </c>
      <c r="E19" s="13">
        <v>400</v>
      </c>
      <c r="F19" s="13">
        <v>1000</v>
      </c>
    </row>
    <row r="20" spans="1:6" ht="17" thickBot="1" x14ac:dyDescent="0.25">
      <c r="A20" s="28"/>
      <c r="B20" s="28"/>
      <c r="C20" s="12" t="s">
        <v>26</v>
      </c>
      <c r="D20" s="13">
        <v>2.2999999999999998</v>
      </c>
      <c r="E20" s="13">
        <v>400</v>
      </c>
      <c r="F20" s="13">
        <v>920</v>
      </c>
    </row>
    <row r="21" spans="1:6" ht="17" thickBot="1" x14ac:dyDescent="0.25">
      <c r="A21" s="28"/>
      <c r="B21" s="28"/>
      <c r="C21" s="12" t="s">
        <v>27</v>
      </c>
      <c r="D21" s="13">
        <v>2.5</v>
      </c>
      <c r="E21" s="13">
        <v>400</v>
      </c>
      <c r="F21" s="13">
        <v>1000</v>
      </c>
    </row>
    <row r="22" spans="1:6" ht="17" thickBot="1" x14ac:dyDescent="0.25">
      <c r="A22" s="29"/>
      <c r="B22" s="29"/>
      <c r="C22" s="12" t="s">
        <v>28</v>
      </c>
      <c r="D22" s="13">
        <v>1.2</v>
      </c>
      <c r="E22" s="13">
        <v>330</v>
      </c>
      <c r="F22" s="13">
        <v>396</v>
      </c>
    </row>
    <row r="23" spans="1:6" ht="17" thickBot="1" x14ac:dyDescent="0.25">
      <c r="A23" s="27" t="s">
        <v>29</v>
      </c>
      <c r="B23" s="11" t="s">
        <v>30</v>
      </c>
      <c r="C23" s="12" t="s">
        <v>31</v>
      </c>
      <c r="D23" s="13">
        <v>2</v>
      </c>
      <c r="E23" s="13">
        <v>1530</v>
      </c>
      <c r="F23" s="13">
        <v>3060</v>
      </c>
    </row>
    <row r="24" spans="1:6" ht="17" thickBot="1" x14ac:dyDescent="0.25">
      <c r="A24" s="28"/>
      <c r="B24" s="27" t="s">
        <v>32</v>
      </c>
      <c r="C24" s="12" t="s">
        <v>33</v>
      </c>
      <c r="D24" s="13">
        <v>8</v>
      </c>
      <c r="E24" s="13">
        <v>80</v>
      </c>
      <c r="F24" s="13">
        <v>640</v>
      </c>
    </row>
    <row r="25" spans="1:6" ht="17" thickBot="1" x14ac:dyDescent="0.25">
      <c r="A25" s="28"/>
      <c r="B25" s="28"/>
      <c r="C25" s="12" t="s">
        <v>34</v>
      </c>
      <c r="D25" s="13">
        <v>6</v>
      </c>
      <c r="E25" s="13">
        <v>60</v>
      </c>
      <c r="F25" s="13">
        <v>360</v>
      </c>
    </row>
    <row r="26" spans="1:6" ht="17" thickBot="1" x14ac:dyDescent="0.25">
      <c r="A26" s="28"/>
      <c r="B26" s="28"/>
      <c r="C26" s="12" t="s">
        <v>35</v>
      </c>
      <c r="D26" s="13">
        <v>1.8</v>
      </c>
      <c r="E26" s="13">
        <v>60</v>
      </c>
      <c r="F26" s="13">
        <v>108</v>
      </c>
    </row>
    <row r="27" spans="1:6" ht="17" thickBot="1" x14ac:dyDescent="0.25">
      <c r="A27" s="28"/>
      <c r="B27" s="28"/>
      <c r="C27" s="12" t="s">
        <v>36</v>
      </c>
      <c r="D27" s="13">
        <v>1.8</v>
      </c>
      <c r="E27" s="13">
        <v>40</v>
      </c>
      <c r="F27" s="13">
        <v>72</v>
      </c>
    </row>
    <row r="28" spans="1:6" ht="17" thickBot="1" x14ac:dyDescent="0.25">
      <c r="A28" s="28"/>
      <c r="B28" s="28"/>
      <c r="C28" s="12" t="s">
        <v>37</v>
      </c>
      <c r="D28" s="13">
        <v>8</v>
      </c>
      <c r="E28" s="13">
        <v>50</v>
      </c>
      <c r="F28" s="13">
        <v>400</v>
      </c>
    </row>
    <row r="29" spans="1:6" ht="17" thickBot="1" x14ac:dyDescent="0.25">
      <c r="A29" s="28"/>
      <c r="B29" s="28"/>
      <c r="C29" s="12" t="s">
        <v>38</v>
      </c>
      <c r="D29" s="13">
        <v>4</v>
      </c>
      <c r="E29" s="13">
        <v>40</v>
      </c>
      <c r="F29" s="13">
        <v>160</v>
      </c>
    </row>
    <row r="30" spans="1:6" ht="17" thickBot="1" x14ac:dyDescent="0.25">
      <c r="A30" s="28"/>
      <c r="B30" s="28"/>
      <c r="C30" s="12" t="s">
        <v>39</v>
      </c>
      <c r="D30" s="13">
        <v>8</v>
      </c>
      <c r="E30" s="13">
        <v>100</v>
      </c>
      <c r="F30" s="13">
        <v>800</v>
      </c>
    </row>
    <row r="31" spans="1:6" ht="17" thickBot="1" x14ac:dyDescent="0.25">
      <c r="A31" s="28"/>
      <c r="B31" s="28"/>
      <c r="C31" s="12" t="s">
        <v>40</v>
      </c>
      <c r="D31" s="13">
        <v>7</v>
      </c>
      <c r="E31" s="13">
        <v>150</v>
      </c>
      <c r="F31" s="13">
        <v>1050</v>
      </c>
    </row>
    <row r="32" spans="1:6" ht="17" thickBot="1" x14ac:dyDescent="0.25">
      <c r="A32" s="28"/>
      <c r="B32" s="28"/>
      <c r="C32" s="12" t="s">
        <v>41</v>
      </c>
      <c r="D32" s="13">
        <v>2</v>
      </c>
      <c r="E32" s="13">
        <v>90</v>
      </c>
      <c r="F32" s="13">
        <v>180</v>
      </c>
    </row>
    <row r="33" spans="1:6" ht="17" thickBot="1" x14ac:dyDescent="0.25">
      <c r="A33" s="28"/>
      <c r="B33" s="28"/>
      <c r="C33" s="12" t="s">
        <v>42</v>
      </c>
      <c r="D33" s="13">
        <v>1.5</v>
      </c>
      <c r="E33" s="13">
        <v>120</v>
      </c>
      <c r="F33" s="13">
        <v>180</v>
      </c>
    </row>
    <row r="34" spans="1:6" ht="17" thickBot="1" x14ac:dyDescent="0.25">
      <c r="A34" s="28"/>
      <c r="B34" s="28"/>
      <c r="C34" s="12" t="s">
        <v>43</v>
      </c>
      <c r="D34" s="13">
        <v>6</v>
      </c>
      <c r="E34" s="13">
        <v>100</v>
      </c>
      <c r="F34" s="13">
        <v>600</v>
      </c>
    </row>
    <row r="35" spans="1:6" ht="17" thickBot="1" x14ac:dyDescent="0.25">
      <c r="A35" s="28"/>
      <c r="B35" s="28"/>
      <c r="C35" s="12" t="s">
        <v>44</v>
      </c>
      <c r="D35" s="13">
        <v>0.5</v>
      </c>
      <c r="E35" s="13">
        <v>100</v>
      </c>
      <c r="F35" s="13">
        <v>50</v>
      </c>
    </row>
    <row r="36" spans="1:6" ht="17" thickBot="1" x14ac:dyDescent="0.25">
      <c r="A36" s="28"/>
      <c r="B36" s="28"/>
      <c r="C36" s="12" t="s">
        <v>45</v>
      </c>
      <c r="D36" s="13">
        <v>1.5</v>
      </c>
      <c r="E36" s="13">
        <v>80</v>
      </c>
      <c r="F36" s="13">
        <v>120</v>
      </c>
    </row>
    <row r="37" spans="1:6" ht="17" thickBot="1" x14ac:dyDescent="0.25">
      <c r="A37" s="28"/>
      <c r="B37" s="28"/>
      <c r="C37" s="12" t="s">
        <v>46</v>
      </c>
      <c r="D37" s="13">
        <v>1</v>
      </c>
      <c r="E37" s="13">
        <v>125</v>
      </c>
      <c r="F37" s="13">
        <v>125</v>
      </c>
    </row>
    <row r="38" spans="1:6" ht="17" thickBot="1" x14ac:dyDescent="0.25">
      <c r="A38" s="28"/>
      <c r="B38" s="28"/>
      <c r="C38" s="12" t="s">
        <v>47</v>
      </c>
      <c r="D38" s="13">
        <v>2</v>
      </c>
      <c r="E38" s="13">
        <v>100</v>
      </c>
      <c r="F38" s="13">
        <v>200</v>
      </c>
    </row>
    <row r="39" spans="1:6" ht="17" thickBot="1" x14ac:dyDescent="0.25">
      <c r="A39" s="28"/>
      <c r="B39" s="28"/>
      <c r="C39" s="12" t="s">
        <v>48</v>
      </c>
      <c r="D39" s="13">
        <v>2</v>
      </c>
      <c r="E39" s="13">
        <v>120</v>
      </c>
      <c r="F39" s="13">
        <v>240</v>
      </c>
    </row>
    <row r="40" spans="1:6" ht="17" thickBot="1" x14ac:dyDescent="0.25">
      <c r="A40" s="28"/>
      <c r="B40" s="28"/>
      <c r="C40" s="12" t="s">
        <v>49</v>
      </c>
      <c r="D40" s="13">
        <v>3</v>
      </c>
      <c r="E40" s="13">
        <v>85</v>
      </c>
      <c r="F40" s="13">
        <v>255</v>
      </c>
    </row>
    <row r="41" spans="1:6" ht="17" thickBot="1" x14ac:dyDescent="0.25">
      <c r="A41" s="29"/>
      <c r="B41" s="29"/>
      <c r="C41" s="12" t="s">
        <v>50</v>
      </c>
      <c r="D41" s="13">
        <v>2</v>
      </c>
      <c r="E41" s="13">
        <v>60</v>
      </c>
      <c r="F41" s="13">
        <v>120</v>
      </c>
    </row>
    <row r="42" spans="1:6" ht="17" thickBot="1" x14ac:dyDescent="0.25">
      <c r="A42" s="27" t="s">
        <v>51</v>
      </c>
      <c r="B42" s="27" t="s">
        <v>52</v>
      </c>
      <c r="C42" s="12" t="s">
        <v>53</v>
      </c>
      <c r="D42" s="13">
        <v>45</v>
      </c>
      <c r="E42" s="13">
        <v>10</v>
      </c>
      <c r="F42" s="13">
        <v>450</v>
      </c>
    </row>
    <row r="43" spans="1:6" ht="17" thickBot="1" x14ac:dyDescent="0.25">
      <c r="A43" s="28"/>
      <c r="B43" s="28"/>
      <c r="C43" s="12" t="s">
        <v>54</v>
      </c>
      <c r="D43" s="13">
        <v>45</v>
      </c>
      <c r="E43" s="13">
        <v>5</v>
      </c>
      <c r="F43" s="13">
        <v>225</v>
      </c>
    </row>
    <row r="44" spans="1:6" ht="17" thickBot="1" x14ac:dyDescent="0.25">
      <c r="A44" s="28"/>
      <c r="B44" s="28"/>
      <c r="C44" s="12" t="s">
        <v>55</v>
      </c>
      <c r="D44" s="13">
        <v>45</v>
      </c>
      <c r="E44" s="13">
        <v>5</v>
      </c>
      <c r="F44" s="13">
        <v>225</v>
      </c>
    </row>
    <row r="45" spans="1:6" ht="17" thickBot="1" x14ac:dyDescent="0.25">
      <c r="A45" s="29"/>
      <c r="B45" s="29"/>
      <c r="C45" s="12" t="s">
        <v>56</v>
      </c>
      <c r="D45" s="13">
        <v>45</v>
      </c>
      <c r="E45" s="13">
        <v>10</v>
      </c>
      <c r="F45" s="13">
        <v>450</v>
      </c>
    </row>
    <row r="46" spans="1:6" ht="17" thickBot="1" x14ac:dyDescent="0.25">
      <c r="A46" s="14" t="s">
        <v>57</v>
      </c>
      <c r="B46" s="11"/>
      <c r="C46" s="12"/>
      <c r="D46" s="13">
        <v>1.2</v>
      </c>
      <c r="E46" s="13">
        <v>1530</v>
      </c>
      <c r="F46" s="13">
        <v>1836</v>
      </c>
    </row>
    <row r="47" spans="1:6" ht="17" thickBot="1" x14ac:dyDescent="0.25">
      <c r="A47" s="14" t="s">
        <v>58</v>
      </c>
      <c r="B47" s="11"/>
      <c r="C47" s="12"/>
      <c r="D47" s="13"/>
      <c r="E47" s="13"/>
      <c r="F47" s="13">
        <f>SUM(F3:F46)</f>
        <v>22812</v>
      </c>
    </row>
    <row r="48" spans="1:6" ht="17" thickBot="1" x14ac:dyDescent="0.25">
      <c r="A48" s="15" t="s">
        <v>62</v>
      </c>
      <c r="B48" s="17">
        <v>0.13</v>
      </c>
      <c r="C48" s="12"/>
      <c r="D48" s="12"/>
      <c r="E48" s="12"/>
      <c r="F48" s="16">
        <f>F47*0.13</f>
        <v>2965.56</v>
      </c>
    </row>
    <row r="49" spans="1:6" ht="17" thickBot="1" x14ac:dyDescent="0.25">
      <c r="A49" s="15" t="s">
        <v>63</v>
      </c>
      <c r="B49" s="12"/>
      <c r="C49" s="12"/>
      <c r="D49" s="12"/>
      <c r="E49" s="12"/>
      <c r="F49" s="16">
        <f>SUM(F47:F48)</f>
        <v>25777.56</v>
      </c>
    </row>
  </sheetData>
  <mergeCells count="10">
    <mergeCell ref="A23:A41"/>
    <mergeCell ref="B24:B41"/>
    <mergeCell ref="A42:A45"/>
    <mergeCell ref="B42:B45"/>
    <mergeCell ref="A1:F1"/>
    <mergeCell ref="A3:A18"/>
    <mergeCell ref="B4:B10"/>
    <mergeCell ref="B11:B18"/>
    <mergeCell ref="A19:A22"/>
    <mergeCell ref="B19:B2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12" sqref="F12"/>
    </sheetView>
  </sheetViews>
  <sheetFormatPr baseColWidth="10" defaultRowHeight="16" x14ac:dyDescent="0.2"/>
  <cols>
    <col min="1" max="1" width="22.6640625" style="8" customWidth="1"/>
    <col min="2" max="2" width="5" style="8" bestFit="1" customWidth="1"/>
    <col min="3" max="3" width="30.6640625" style="8" customWidth="1"/>
    <col min="4" max="6" width="9.83203125" style="8" customWidth="1"/>
    <col min="7" max="16384" width="10.83203125" style="8"/>
  </cols>
  <sheetData>
    <row r="1" spans="1:6" ht="17" thickBot="1" x14ac:dyDescent="0.25">
      <c r="A1" s="30" t="s">
        <v>64</v>
      </c>
      <c r="B1" s="30"/>
      <c r="C1" s="30"/>
      <c r="D1" s="30"/>
      <c r="E1" s="30"/>
      <c r="F1" s="30"/>
    </row>
    <row r="2" spans="1:6" ht="17" thickBot="1" x14ac:dyDescent="0.25">
      <c r="A2" s="9"/>
      <c r="B2" s="10"/>
      <c r="C2" s="10"/>
      <c r="D2" s="19" t="s">
        <v>0</v>
      </c>
      <c r="E2" s="19" t="s">
        <v>1</v>
      </c>
      <c r="F2" s="19" t="s">
        <v>2</v>
      </c>
    </row>
    <row r="3" spans="1:6" ht="17" thickBot="1" x14ac:dyDescent="0.25">
      <c r="A3" s="14" t="s">
        <v>59</v>
      </c>
      <c r="B3" s="11"/>
      <c r="C3" s="12"/>
      <c r="D3" s="11">
        <v>6</v>
      </c>
      <c r="E3" s="11">
        <v>300</v>
      </c>
      <c r="F3" s="11">
        <v>1800</v>
      </c>
    </row>
    <row r="4" spans="1:6" ht="17" thickBot="1" x14ac:dyDescent="0.25">
      <c r="A4" s="14" t="s">
        <v>65</v>
      </c>
      <c r="B4" s="17"/>
      <c r="C4" s="12"/>
      <c r="D4" s="18">
        <v>2461.2000000000003</v>
      </c>
      <c r="E4" s="11">
        <v>1</v>
      </c>
      <c r="F4" s="18">
        <v>2461.2000000000003</v>
      </c>
    </row>
    <row r="5" spans="1:6" ht="17" thickBot="1" x14ac:dyDescent="0.25">
      <c r="A5" s="14" t="s">
        <v>62</v>
      </c>
      <c r="B5" s="17">
        <v>0.06</v>
      </c>
      <c r="C5" s="12"/>
      <c r="D5" s="11"/>
      <c r="E5" s="11"/>
      <c r="F5" s="18">
        <v>255.67200000000003</v>
      </c>
    </row>
    <row r="6" spans="1:6" ht="17" thickBot="1" x14ac:dyDescent="0.25">
      <c r="A6" s="14" t="s">
        <v>63</v>
      </c>
      <c r="B6" s="12"/>
      <c r="C6" s="12"/>
      <c r="D6" s="11"/>
      <c r="E6" s="11"/>
      <c r="F6" s="18">
        <f>SUM(F3:F5)</f>
        <v>4516.8720000000012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30294.43</vt:lpstr>
      <vt:lpstr>发票13%</vt:lpstr>
      <vt:lpstr>发票6%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2021-05-24T02:37:07Z</dcterms:created>
  <dcterms:modified xsi:type="dcterms:W3CDTF">2021-06-25T10:07:32Z</dcterms:modified>
</cp:coreProperties>
</file>