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E34" i="3" l="1"/>
  <c r="D34" i="3"/>
  <c r="C34" i="3"/>
  <c r="G32" i="4" l="1"/>
  <c r="H37" i="2"/>
  <c r="I36" i="2"/>
  <c r="I35" i="2"/>
  <c r="I34" i="2"/>
  <c r="I37" i="2" s="1"/>
  <c r="I18" i="2"/>
  <c r="G21" i="2" s="1"/>
  <c r="H18" i="2"/>
  <c r="B21" i="2" s="1"/>
  <c r="G18" i="2"/>
  <c r="H34" i="3"/>
  <c r="G34" i="3"/>
  <c r="F34" i="3"/>
  <c r="G31" i="3"/>
  <c r="F31" i="3"/>
  <c r="D31" i="3"/>
  <c r="C31" i="3"/>
  <c r="H30" i="3"/>
  <c r="H31" i="3" s="1"/>
  <c r="E30" i="3"/>
  <c r="E31" i="3" s="1"/>
  <c r="G29" i="3"/>
  <c r="F29" i="3"/>
  <c r="D29" i="3"/>
  <c r="C29" i="3"/>
  <c r="H28" i="3"/>
  <c r="H27" i="3"/>
  <c r="H29" i="3" s="1"/>
  <c r="E27" i="3"/>
  <c r="E29" i="3" s="1"/>
  <c r="G26" i="3"/>
  <c r="F26" i="3"/>
  <c r="D26" i="3"/>
  <c r="C26" i="3"/>
  <c r="H25" i="3"/>
  <c r="H24" i="3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6" i="3" s="1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3" i="3" l="1"/>
  <c r="C35" i="3"/>
  <c r="D35" i="3"/>
  <c r="H10" i="3"/>
  <c r="H26" i="3"/>
  <c r="F35" i="3"/>
  <c r="E40" i="3" s="1"/>
  <c r="G35" i="3"/>
  <c r="G40" i="3" s="1"/>
  <c r="K21" i="2"/>
  <c r="E35" i="3"/>
  <c r="A40" i="3" s="1"/>
  <c r="H35" i="3" l="1"/>
  <c r="C40" i="3" s="1"/>
</calcChain>
</file>

<file path=xl/sharedStrings.xml><?xml version="1.0" encoding="utf-8"?>
<sst xmlns="http://schemas.openxmlformats.org/spreadsheetml/2006/main" count="159" uniqueCount="113">
  <si>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</si>
  <si>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</si>
  <si>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</si>
  <si>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</si>
  <si>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</si>
  <si>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</si>
  <si>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</si>
  <si>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</si>
  <si>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</si>
  <si>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</si>
  <si>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</si>
  <si>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</si>
  <si>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</si>
  <si>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</si>
  <si>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</si>
  <si>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</si>
  <si>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</si>
  <si>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</si>
  <si>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</si>
  <si>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</si>
  <si>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</si>
  <si>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</si>
  <si>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</si>
  <si>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</si>
  <si>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</si>
  <si>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</si>
  <si>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</si>
  <si>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</si>
  <si>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</si>
  <si>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</si>
  <si>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</si>
  <si>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</si>
  <si>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</si>
  <si>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</si>
  <si>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</si>
  <si>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</si>
  <si>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</si>
  <si>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</si>
  <si>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</si>
  <si>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</si>
  <si>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</si>
  <si>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</si>
  <si>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</si>
  <si>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</si>
  <si>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</si>
  <si>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</si>
  <si>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</si>
  <si>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</si>
  <si>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</si>
  <si>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</si>
  <si>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</si>
  <si>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</si>
  <si>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</si>
  <si>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</si>
  <si>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</si>
  <si>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</si>
  <si>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</si>
  <si>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</si>
  <si>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</si>
  <si>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</si>
  <si>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</si>
  <si>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</si>
  <si>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</si>
  <si>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</si>
  <si>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</si>
  <si>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</si>
  <si>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</si>
  <si>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</si>
  <si>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</si>
  <si>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</si>
  <si>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</si>
  <si>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</si>
  <si>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</si>
  <si>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</si>
  <si>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</si>
  <si>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</si>
  <si>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</si>
  <si>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</si>
  <si>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</si>
  <si>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</si>
  <si>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</si>
  <si>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</si>
  <si>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</si>
  <si>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</si>
  <si>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</si>
  <si>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</si>
  <si>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</si>
  <si>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</si>
  <si>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</si>
  <si>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</si>
  <si>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</si>
  <si>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</si>
  <si>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</si>
  <si>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</si>
  <si>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</si>
  <si>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</si>
  <si>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</si>
  <si>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</si>
  <si>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</si>
  <si>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</si>
  <si>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</si>
  <si>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</si>
  <si>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</si>
  <si>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</si>
  <si>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</si>
  <si>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</si>
  <si>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</si>
  <si>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</si>
  <si>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钱晶晶</t>
    <phoneticPr fontId="12" type="noConversion"/>
  </si>
  <si>
    <t>其他费用合计</t>
    <phoneticPr fontId="12" type="noConversion"/>
  </si>
  <si>
    <t>园艺产品*鲜花</t>
    <phoneticPr fontId="12" type="noConversion"/>
  </si>
  <si>
    <t xml:space="preserve">团号：HMZA-221107-BLL686 </t>
    <phoneticPr fontId="12" type="noConversion"/>
  </si>
  <si>
    <t>会议日期：2023.3.20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</si>
</sst>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77" fontId="3" fillId="3" borderId="15" xfId="2" applyNumberFormat="1" applyFont="1" applyFill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2"/>
  <sheetViews>
    <sheetView tabSelected="1" zoomScale="70" zoomScaleNormal="70" workbookViewId="0">
      <selection activeCell="J4" sqref="J4:J5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0.33203125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114" t="s">
        <v>0</v>
      </c>
      <c r="D2" s="114"/>
      <c r="E2" s="114"/>
      <c r="F2" s="114"/>
      <c r="G2" s="114"/>
      <c r="H2" s="114"/>
      <c r="I2" s="74"/>
      <c r="J2" s="74"/>
      <c r="K2" s="74"/>
      <c r="L2" s="74"/>
    </row>
    <row r="4" spans="1:12" ht="21" customHeight="1" x14ac:dyDescent="0.25">
      <c r="H4" s="89" t="s">
        <v>111</v>
      </c>
      <c r="I4" s="89"/>
      <c r="J4" s="89" t="s">
        <v>112</v>
      </c>
    </row>
    <row r="5" spans="1:12" ht="21" customHeight="1" x14ac:dyDescent="0.25">
      <c r="H5" s="90"/>
      <c r="I5" s="90"/>
      <c r="J5" s="90"/>
    </row>
    <row r="6" spans="1:12" ht="21" customHeight="1" x14ac:dyDescent="0.25">
      <c r="A6" s="109" t="s">
        <v>1</v>
      </c>
      <c r="B6" s="91" t="s">
        <v>2</v>
      </c>
      <c r="C6" s="115" t="s">
        <v>3</v>
      </c>
      <c r="D6" s="115"/>
      <c r="E6" s="115"/>
      <c r="F6" s="116" t="s">
        <v>4</v>
      </c>
      <c r="G6" s="116"/>
      <c r="H6" s="116"/>
      <c r="I6" s="116"/>
      <c r="J6" s="91" t="s">
        <v>5</v>
      </c>
    </row>
    <row r="7" spans="1:12" ht="21" customHeight="1" x14ac:dyDescent="0.25">
      <c r="A7" s="109"/>
      <c r="B7" s="91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91"/>
    </row>
    <row r="8" spans="1:12" ht="21" customHeight="1" x14ac:dyDescent="0.25">
      <c r="A8" s="110">
        <v>1</v>
      </c>
      <c r="B8" s="111" t="s">
        <v>13</v>
      </c>
      <c r="C8" s="101">
        <v>0</v>
      </c>
      <c r="D8" s="103"/>
      <c r="E8" s="101">
        <f>C8*D8</f>
        <v>0</v>
      </c>
      <c r="F8" s="64">
        <v>0</v>
      </c>
      <c r="G8" s="64">
        <v>0</v>
      </c>
      <c r="H8" s="64">
        <f>F8+G8</f>
        <v>0</v>
      </c>
      <c r="I8" s="75"/>
      <c r="J8" s="92" t="s">
        <v>14</v>
      </c>
    </row>
    <row r="9" spans="1:12" ht="21" customHeight="1" x14ac:dyDescent="0.25">
      <c r="A9" s="110"/>
      <c r="B9" s="111"/>
      <c r="C9" s="101"/>
      <c r="D9" s="103"/>
      <c r="E9" s="101"/>
      <c r="F9" s="64">
        <v>0</v>
      </c>
      <c r="G9" s="64">
        <v>0</v>
      </c>
      <c r="H9" s="64">
        <f>F9+G9</f>
        <v>0</v>
      </c>
      <c r="I9" s="75"/>
      <c r="J9" s="93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94"/>
    </row>
    <row r="11" spans="1:12" ht="21" customHeight="1" x14ac:dyDescent="0.25">
      <c r="A11" s="104">
        <v>2</v>
      </c>
      <c r="B11" s="112" t="s">
        <v>16</v>
      </c>
      <c r="C11" s="121">
        <v>0</v>
      </c>
      <c r="D11" s="104"/>
      <c r="E11" s="87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92" t="s">
        <v>17</v>
      </c>
    </row>
    <row r="12" spans="1:12" ht="21" customHeight="1" x14ac:dyDescent="0.25">
      <c r="A12" s="105"/>
      <c r="B12" s="113"/>
      <c r="C12" s="122"/>
      <c r="D12" s="105"/>
      <c r="E12" s="102"/>
      <c r="F12" s="64">
        <v>0</v>
      </c>
      <c r="G12" s="64">
        <v>0</v>
      </c>
      <c r="H12" s="64">
        <f t="shared" ref="H12" si="0">F12+G12</f>
        <v>0</v>
      </c>
      <c r="I12" s="75"/>
      <c r="J12" s="93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94"/>
    </row>
    <row r="14" spans="1:12" ht="21" customHeight="1" x14ac:dyDescent="0.25">
      <c r="A14" s="110">
        <v>3</v>
      </c>
      <c r="B14" s="111" t="s">
        <v>19</v>
      </c>
      <c r="C14" s="101">
        <v>0</v>
      </c>
      <c r="D14" s="103"/>
      <c r="E14" s="101">
        <f>C14*D14</f>
        <v>0</v>
      </c>
      <c r="F14" s="82">
        <v>0</v>
      </c>
      <c r="G14" s="64">
        <v>0</v>
      </c>
      <c r="H14" s="82">
        <v>0</v>
      </c>
      <c r="I14" s="83"/>
      <c r="J14" s="95" t="s">
        <v>20</v>
      </c>
    </row>
    <row r="15" spans="1:12" ht="21" customHeight="1" x14ac:dyDescent="0.25">
      <c r="A15" s="110"/>
      <c r="B15" s="111"/>
      <c r="C15" s="101"/>
      <c r="D15" s="103"/>
      <c r="E15" s="101"/>
      <c r="F15" s="64">
        <v>0</v>
      </c>
      <c r="G15" s="64">
        <v>0</v>
      </c>
      <c r="H15" s="64">
        <f>F15+G15</f>
        <v>0</v>
      </c>
      <c r="I15" s="75"/>
      <c r="J15" s="96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97"/>
    </row>
    <row r="17" spans="1:10" ht="21" customHeight="1" x14ac:dyDescent="0.25">
      <c r="A17" s="110">
        <v>4</v>
      </c>
      <c r="B17" s="111" t="s">
        <v>22</v>
      </c>
      <c r="C17" s="101">
        <v>0</v>
      </c>
      <c r="D17" s="103"/>
      <c r="E17" s="101">
        <f>C17*D17</f>
        <v>0</v>
      </c>
      <c r="F17" s="64">
        <v>0</v>
      </c>
      <c r="G17" s="64">
        <v>0</v>
      </c>
      <c r="H17" s="64">
        <v>0</v>
      </c>
      <c r="I17" s="75"/>
      <c r="J17" s="95" t="s">
        <v>23</v>
      </c>
    </row>
    <row r="18" spans="1:10" ht="21" customHeight="1" x14ac:dyDescent="0.25">
      <c r="A18" s="110"/>
      <c r="B18" s="111"/>
      <c r="C18" s="101"/>
      <c r="D18" s="103"/>
      <c r="E18" s="101"/>
      <c r="F18" s="79">
        <v>0</v>
      </c>
      <c r="G18" s="79">
        <v>0</v>
      </c>
      <c r="H18" s="79">
        <v>0</v>
      </c>
      <c r="I18" s="75"/>
      <c r="J18" s="96"/>
    </row>
    <row r="19" spans="1:10" s="55" customFormat="1" ht="21" customHeight="1" x14ac:dyDescent="0.25">
      <c r="A19" s="66"/>
      <c r="B19" s="67" t="s">
        <v>24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97"/>
    </row>
    <row r="20" spans="1:10" ht="21" customHeight="1" x14ac:dyDescent="0.25">
      <c r="A20" s="69">
        <v>5</v>
      </c>
      <c r="B20" s="70" t="s">
        <v>25</v>
      </c>
      <c r="C20" s="79">
        <v>0</v>
      </c>
      <c r="D20" s="69"/>
      <c r="E20" s="84">
        <f>C20*D20</f>
        <v>0</v>
      </c>
      <c r="F20" s="79">
        <v>0</v>
      </c>
      <c r="G20" s="79">
        <v>0</v>
      </c>
      <c r="H20" s="79">
        <v>0</v>
      </c>
      <c r="I20" s="75"/>
      <c r="J20" s="92" t="s">
        <v>26</v>
      </c>
    </row>
    <row r="21" spans="1:10" s="55" customFormat="1" ht="21" customHeight="1" x14ac:dyDescent="0.25">
      <c r="A21" s="66"/>
      <c r="B21" s="67" t="s">
        <v>27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94"/>
    </row>
    <row r="22" spans="1:10" ht="21" customHeight="1" x14ac:dyDescent="0.25">
      <c r="A22" s="62">
        <v>6</v>
      </c>
      <c r="B22" s="63" t="s">
        <v>28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92" t="s">
        <v>29</v>
      </c>
    </row>
    <row r="23" spans="1:10" s="55" customFormat="1" ht="21" customHeight="1" x14ac:dyDescent="0.25">
      <c r="A23" s="66"/>
      <c r="B23" s="67" t="s">
        <v>30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97"/>
    </row>
    <row r="24" spans="1:10" ht="21" customHeight="1" x14ac:dyDescent="0.25">
      <c r="A24" s="110">
        <v>7</v>
      </c>
      <c r="B24" s="111" t="s">
        <v>31</v>
      </c>
      <c r="C24" s="101">
        <v>0</v>
      </c>
      <c r="D24" s="103"/>
      <c r="E24" s="101">
        <f>C24*D24</f>
        <v>0</v>
      </c>
      <c r="F24" s="64">
        <v>0</v>
      </c>
      <c r="G24" s="64">
        <v>0</v>
      </c>
      <c r="H24" s="64">
        <f>F24+G24</f>
        <v>0</v>
      </c>
      <c r="I24" s="75"/>
      <c r="J24" s="98"/>
    </row>
    <row r="25" spans="1:10" ht="21" customHeight="1" x14ac:dyDescent="0.25">
      <c r="A25" s="110"/>
      <c r="B25" s="111"/>
      <c r="C25" s="101"/>
      <c r="D25" s="103"/>
      <c r="E25" s="101"/>
      <c r="F25" s="64">
        <v>0</v>
      </c>
      <c r="G25" s="64">
        <v>0</v>
      </c>
      <c r="H25" s="64">
        <f>F25+G25</f>
        <v>0</v>
      </c>
      <c r="I25" s="75"/>
      <c r="J25" s="99"/>
    </row>
    <row r="26" spans="1:10" s="55" customFormat="1" ht="21" customHeight="1" x14ac:dyDescent="0.25">
      <c r="A26" s="66"/>
      <c r="B26" s="67" t="s">
        <v>32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6"/>
      <c r="J26" s="100"/>
    </row>
    <row r="27" spans="1:10" ht="21" customHeight="1" x14ac:dyDescent="0.25">
      <c r="A27" s="110">
        <v>8</v>
      </c>
      <c r="B27" s="111" t="s">
        <v>33</v>
      </c>
      <c r="C27" s="101">
        <v>0</v>
      </c>
      <c r="D27" s="103"/>
      <c r="E27" s="101">
        <f>C27*D27</f>
        <v>0</v>
      </c>
      <c r="F27" s="64">
        <v>0</v>
      </c>
      <c r="G27" s="64">
        <v>0</v>
      </c>
      <c r="H27" s="64">
        <f>F27+G27</f>
        <v>0</v>
      </c>
      <c r="I27" s="75"/>
      <c r="J27" s="95" t="s">
        <v>34</v>
      </c>
    </row>
    <row r="28" spans="1:10" ht="21" customHeight="1" x14ac:dyDescent="0.25">
      <c r="A28" s="110"/>
      <c r="B28" s="111"/>
      <c r="C28" s="101"/>
      <c r="D28" s="103"/>
      <c r="E28" s="101"/>
      <c r="F28" s="64">
        <v>0</v>
      </c>
      <c r="G28" s="64">
        <v>0</v>
      </c>
      <c r="H28" s="64">
        <f>F28+G28</f>
        <v>0</v>
      </c>
      <c r="I28" s="75"/>
      <c r="J28" s="96"/>
    </row>
    <row r="29" spans="1:10" s="55" customFormat="1" ht="21" customHeight="1" x14ac:dyDescent="0.25">
      <c r="A29" s="66"/>
      <c r="B29" s="67" t="s">
        <v>35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6"/>
      <c r="J29" s="97"/>
    </row>
    <row r="30" spans="1:10" ht="21" customHeight="1" x14ac:dyDescent="0.25">
      <c r="A30" s="62">
        <v>9</v>
      </c>
      <c r="B30" s="63" t="s">
        <v>36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5"/>
      <c r="J30" s="92" t="s">
        <v>37</v>
      </c>
    </row>
    <row r="31" spans="1:10" s="55" customFormat="1" ht="21" customHeight="1" x14ac:dyDescent="0.25">
      <c r="A31" s="66"/>
      <c r="B31" s="67" t="s">
        <v>38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94"/>
    </row>
    <row r="32" spans="1:10" ht="21" customHeight="1" x14ac:dyDescent="0.25">
      <c r="A32" s="106"/>
      <c r="B32" s="120" t="s">
        <v>109</v>
      </c>
      <c r="C32" s="87">
        <v>0</v>
      </c>
      <c r="D32" s="104"/>
      <c r="E32" s="87">
        <v>0</v>
      </c>
      <c r="F32" s="86">
        <v>500</v>
      </c>
      <c r="G32" s="82">
        <v>0</v>
      </c>
      <c r="H32" s="86">
        <v>500</v>
      </c>
      <c r="I32" s="83" t="s">
        <v>110</v>
      </c>
      <c r="J32" s="99"/>
    </row>
    <row r="33" spans="1:10" ht="21" customHeight="1" x14ac:dyDescent="0.25">
      <c r="A33" s="106"/>
      <c r="B33" s="120"/>
      <c r="C33" s="88"/>
      <c r="D33" s="106"/>
      <c r="E33" s="88"/>
      <c r="F33" s="86">
        <v>0</v>
      </c>
      <c r="G33" s="86">
        <v>0</v>
      </c>
      <c r="H33" s="85">
        <v>0</v>
      </c>
      <c r="I33" s="83"/>
      <c r="J33" s="99"/>
    </row>
    <row r="34" spans="1:10" s="55" customFormat="1" ht="21" customHeight="1" x14ac:dyDescent="0.25">
      <c r="A34" s="66"/>
      <c r="B34" s="67" t="s">
        <v>40</v>
      </c>
      <c r="C34" s="68">
        <f>SUM(C33)</f>
        <v>0</v>
      </c>
      <c r="D34" s="68">
        <f t="shared" ref="D34:E34" si="9">SUM(D33)</f>
        <v>0</v>
      </c>
      <c r="E34" s="68">
        <f t="shared" si="9"/>
        <v>0</v>
      </c>
      <c r="F34" s="68">
        <f>SUM(F32:F33)</f>
        <v>500</v>
      </c>
      <c r="G34" s="68">
        <f>SUM(G32:G33)</f>
        <v>0</v>
      </c>
      <c r="H34" s="68">
        <f>SUM(H32:H33)</f>
        <v>500</v>
      </c>
      <c r="I34" s="76"/>
      <c r="J34" s="100"/>
    </row>
    <row r="35" spans="1:10" ht="21" customHeight="1" x14ac:dyDescent="0.25">
      <c r="A35" s="66"/>
      <c r="B35" s="67" t="s">
        <v>41</v>
      </c>
      <c r="C35" s="68">
        <f t="shared" ref="C35:H35" si="10">SUM(C34,C31,C29,C26,C23,C21,C19,C16,C13,C10)</f>
        <v>0</v>
      </c>
      <c r="D35" s="68">
        <f t="shared" si="10"/>
        <v>0</v>
      </c>
      <c r="E35" s="68">
        <f t="shared" si="10"/>
        <v>0</v>
      </c>
      <c r="F35" s="68">
        <f t="shared" si="10"/>
        <v>500</v>
      </c>
      <c r="G35" s="68">
        <f t="shared" si="10"/>
        <v>0</v>
      </c>
      <c r="H35" s="68">
        <f t="shared" si="10"/>
        <v>500</v>
      </c>
      <c r="I35" s="76"/>
      <c r="J35" s="77"/>
    </row>
    <row r="39" spans="1:10" ht="21" customHeight="1" x14ac:dyDescent="0.25">
      <c r="A39" s="117" t="s">
        <v>42</v>
      </c>
      <c r="B39" s="118"/>
      <c r="C39" s="119" t="s">
        <v>43</v>
      </c>
      <c r="D39" s="119"/>
      <c r="E39" s="119" t="s">
        <v>44</v>
      </c>
      <c r="F39" s="119"/>
      <c r="G39" s="119" t="s">
        <v>45</v>
      </c>
      <c r="H39" s="119"/>
      <c r="I39" s="78" t="s">
        <v>46</v>
      </c>
    </row>
    <row r="40" spans="1:10" ht="21" customHeight="1" x14ac:dyDescent="0.25">
      <c r="A40" s="107">
        <f>E35</f>
        <v>0</v>
      </c>
      <c r="B40" s="108"/>
      <c r="C40" s="108">
        <f>H35</f>
        <v>500</v>
      </c>
      <c r="D40" s="108"/>
      <c r="E40" s="108">
        <f>F35</f>
        <v>500</v>
      </c>
      <c r="F40" s="108"/>
      <c r="G40" s="108">
        <f>G35</f>
        <v>0</v>
      </c>
      <c r="H40" s="108"/>
      <c r="I40" s="81">
        <v>0</v>
      </c>
    </row>
    <row r="42" spans="1:10" ht="21" customHeight="1" x14ac:dyDescent="0.25">
      <c r="A42" s="71" t="s">
        <v>47</v>
      </c>
      <c r="B42" s="72"/>
      <c r="C42" s="73" t="s">
        <v>48</v>
      </c>
      <c r="D42" s="71"/>
      <c r="E42" s="71" t="s">
        <v>49</v>
      </c>
      <c r="F42" s="71"/>
      <c r="G42" s="71" t="s">
        <v>50</v>
      </c>
      <c r="H42" s="71"/>
      <c r="I42" s="72"/>
    </row>
  </sheetData>
  <mergeCells count="61">
    <mergeCell ref="C2:H2"/>
    <mergeCell ref="C6:E6"/>
    <mergeCell ref="F6:I6"/>
    <mergeCell ref="A39:B39"/>
    <mergeCell ref="C39:D39"/>
    <mergeCell ref="E39:F39"/>
    <mergeCell ref="G39:H39"/>
    <mergeCell ref="B17:B18"/>
    <mergeCell ref="B24:B25"/>
    <mergeCell ref="B27:B28"/>
    <mergeCell ref="B32:B33"/>
    <mergeCell ref="C8:C9"/>
    <mergeCell ref="C11:C12"/>
    <mergeCell ref="C14:C15"/>
    <mergeCell ref="C17:C18"/>
    <mergeCell ref="C24:C25"/>
    <mergeCell ref="A40:B40"/>
    <mergeCell ref="C40:D40"/>
    <mergeCell ref="E40:F40"/>
    <mergeCell ref="G40:H40"/>
    <mergeCell ref="A6:A7"/>
    <mergeCell ref="A8:A9"/>
    <mergeCell ref="A11:A12"/>
    <mergeCell ref="A14:A15"/>
    <mergeCell ref="A17:A18"/>
    <mergeCell ref="A24:A25"/>
    <mergeCell ref="A27:A28"/>
    <mergeCell ref="A32:A33"/>
    <mergeCell ref="B6:B7"/>
    <mergeCell ref="B8:B9"/>
    <mergeCell ref="B11:B12"/>
    <mergeCell ref="B14:B15"/>
    <mergeCell ref="C32:C33"/>
    <mergeCell ref="D8:D9"/>
    <mergeCell ref="D11:D12"/>
    <mergeCell ref="D14:D15"/>
    <mergeCell ref="D17:D18"/>
    <mergeCell ref="D24:D25"/>
    <mergeCell ref="D27:D28"/>
    <mergeCell ref="D32:D33"/>
    <mergeCell ref="E14:E15"/>
    <mergeCell ref="E17:E18"/>
    <mergeCell ref="E24:E25"/>
    <mergeCell ref="C27:C28"/>
    <mergeCell ref="E27:E28"/>
    <mergeCell ref="E32:E33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4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9" workbookViewId="0">
      <selection activeCell="K15" sqref="K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114" t="s">
        <v>51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52</v>
      </c>
      <c r="E5" s="30"/>
      <c r="F5" s="150" t="s">
        <v>108</v>
      </c>
      <c r="G5" s="138"/>
      <c r="H5" s="30" t="s">
        <v>54</v>
      </c>
      <c r="I5" s="29"/>
      <c r="J5" s="138"/>
      <c r="K5" s="139"/>
    </row>
    <row r="6" spans="2:11" ht="20.100000000000001" customHeight="1" x14ac:dyDescent="0.25">
      <c r="B6" s="31"/>
      <c r="C6" s="32"/>
      <c r="D6" s="33" t="s">
        <v>55</v>
      </c>
      <c r="E6" s="33"/>
      <c r="F6" s="140" t="s">
        <v>56</v>
      </c>
      <c r="G6" s="140"/>
      <c r="H6" s="33" t="s">
        <v>57</v>
      </c>
      <c r="I6" s="32"/>
      <c r="J6" s="140"/>
      <c r="K6" s="141"/>
    </row>
    <row r="7" spans="2:11" ht="20.100000000000001" customHeight="1" x14ac:dyDescent="0.25">
      <c r="B7" s="31"/>
      <c r="C7" s="32"/>
      <c r="D7" s="33" t="s">
        <v>59</v>
      </c>
      <c r="E7" s="33"/>
      <c r="F7" s="147"/>
      <c r="G7" s="140"/>
      <c r="H7" s="33" t="s">
        <v>60</v>
      </c>
      <c r="I7" s="47"/>
      <c r="J7" s="147"/>
      <c r="K7" s="141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61</v>
      </c>
      <c r="I8" s="48"/>
      <c r="J8" s="135"/>
      <c r="K8" s="136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48" t="s">
        <v>1</v>
      </c>
      <c r="C10" s="149"/>
      <c r="D10" s="39" t="s">
        <v>62</v>
      </c>
      <c r="E10" s="123" t="s">
        <v>63</v>
      </c>
      <c r="F10" s="125"/>
      <c r="G10" s="41" t="s">
        <v>64</v>
      </c>
      <c r="H10" s="40" t="s">
        <v>65</v>
      </c>
      <c r="I10" s="123" t="s">
        <v>66</v>
      </c>
      <c r="J10" s="125"/>
      <c r="K10" s="41" t="s">
        <v>67</v>
      </c>
    </row>
    <row r="11" spans="2:11" ht="20.100000000000001" customHeight="1" x14ac:dyDescent="0.25">
      <c r="B11" s="145">
        <v>1</v>
      </c>
      <c r="C11" s="146"/>
      <c r="D11" s="128" t="s">
        <v>68</v>
      </c>
      <c r="E11" s="145" t="s">
        <v>69</v>
      </c>
      <c r="F11" s="146"/>
      <c r="G11" s="42">
        <v>0</v>
      </c>
      <c r="H11" s="42"/>
      <c r="I11" s="133"/>
      <c r="J11" s="134"/>
      <c r="K11" s="49" t="s">
        <v>70</v>
      </c>
    </row>
    <row r="12" spans="2:11" ht="20.100000000000001" customHeight="1" x14ac:dyDescent="0.25">
      <c r="B12" s="145">
        <v>2</v>
      </c>
      <c r="C12" s="146"/>
      <c r="D12" s="129"/>
      <c r="E12" s="131" t="s">
        <v>71</v>
      </c>
      <c r="F12" s="131"/>
      <c r="G12" s="80">
        <v>0</v>
      </c>
      <c r="H12" s="42"/>
      <c r="I12" s="133"/>
      <c r="J12" s="134"/>
      <c r="K12" s="49" t="s">
        <v>72</v>
      </c>
    </row>
    <row r="13" spans="2:11" ht="20.100000000000001" customHeight="1" x14ac:dyDescent="0.25">
      <c r="B13" s="145">
        <v>3</v>
      </c>
      <c r="C13" s="146"/>
      <c r="D13" s="129"/>
      <c r="E13" s="145" t="s">
        <v>73</v>
      </c>
      <c r="F13" s="146"/>
      <c r="G13" s="42">
        <v>0</v>
      </c>
      <c r="H13" s="42"/>
      <c r="I13" s="133"/>
      <c r="J13" s="134"/>
      <c r="K13" s="49" t="s">
        <v>70</v>
      </c>
    </row>
    <row r="14" spans="2:11" ht="20.100000000000001" customHeight="1" x14ac:dyDescent="0.25">
      <c r="B14" s="145">
        <v>4</v>
      </c>
      <c r="C14" s="146"/>
      <c r="D14" s="129"/>
      <c r="E14" s="145" t="s">
        <v>74</v>
      </c>
      <c r="F14" s="146"/>
      <c r="G14" s="80">
        <v>0</v>
      </c>
      <c r="H14" s="42"/>
      <c r="I14" s="133"/>
      <c r="J14" s="134"/>
      <c r="K14" s="49" t="s">
        <v>75</v>
      </c>
    </row>
    <row r="15" spans="2:11" ht="20.100000000000001" customHeight="1" x14ac:dyDescent="0.25">
      <c r="B15" s="145">
        <v>5</v>
      </c>
      <c r="C15" s="146"/>
      <c r="D15" s="128" t="s">
        <v>39</v>
      </c>
      <c r="E15" s="131" t="s">
        <v>76</v>
      </c>
      <c r="F15" s="131"/>
      <c r="G15" s="80">
        <v>0</v>
      </c>
      <c r="H15" s="42"/>
      <c r="I15" s="133"/>
      <c r="J15" s="134"/>
      <c r="K15" s="49"/>
    </row>
    <row r="16" spans="2:11" ht="20.100000000000001" customHeight="1" x14ac:dyDescent="0.25">
      <c r="B16" s="145">
        <v>6</v>
      </c>
      <c r="C16" s="146"/>
      <c r="D16" s="129"/>
      <c r="E16" s="131"/>
      <c r="F16" s="131"/>
      <c r="G16" s="42">
        <v>0</v>
      </c>
      <c r="H16" s="42"/>
      <c r="I16" s="133"/>
      <c r="J16" s="134"/>
      <c r="K16" s="49"/>
    </row>
    <row r="17" spans="1:11" ht="20.100000000000001" customHeight="1" x14ac:dyDescent="0.25">
      <c r="B17" s="145">
        <v>7</v>
      </c>
      <c r="C17" s="146"/>
      <c r="D17" s="130"/>
      <c r="E17" s="131"/>
      <c r="F17" s="131"/>
      <c r="G17" s="42">
        <v>0</v>
      </c>
      <c r="H17" s="42"/>
      <c r="I17" s="133"/>
      <c r="J17" s="134"/>
      <c r="K17" s="49"/>
    </row>
    <row r="18" spans="1:11" ht="20.100000000000001" customHeight="1" x14ac:dyDescent="0.25">
      <c r="B18" s="123" t="s">
        <v>41</v>
      </c>
      <c r="C18" s="124"/>
      <c r="D18" s="124"/>
      <c r="E18" s="124"/>
      <c r="F18" s="125"/>
      <c r="G18" s="43">
        <f>SUM(G11:G17)</f>
        <v>0</v>
      </c>
      <c r="H18" s="43">
        <f>SUM(H11:H17)</f>
        <v>0</v>
      </c>
      <c r="I18" s="126">
        <f>SUM(I11:J17)</f>
        <v>0</v>
      </c>
      <c r="J18" s="127"/>
      <c r="K18" s="50"/>
    </row>
    <row r="19" spans="1:11" ht="20.100000000000001" customHeight="1" x14ac:dyDescent="0.2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00000000000001" customHeight="1" x14ac:dyDescent="0.25">
      <c r="B20" s="143" t="s">
        <v>65</v>
      </c>
      <c r="C20" s="143"/>
      <c r="D20" s="143"/>
      <c r="E20" s="143"/>
      <c r="F20" s="143"/>
      <c r="G20" s="143" t="s">
        <v>77</v>
      </c>
      <c r="H20" s="143"/>
      <c r="I20" s="143"/>
      <c r="J20" s="143"/>
      <c r="K20" s="41" t="s">
        <v>78</v>
      </c>
    </row>
    <row r="21" spans="1:11" ht="20.100000000000001" customHeight="1" x14ac:dyDescent="0.25">
      <c r="B21" s="144">
        <f>H18</f>
        <v>0</v>
      </c>
      <c r="C21" s="144"/>
      <c r="D21" s="144"/>
      <c r="E21" s="144"/>
      <c r="F21" s="144"/>
      <c r="G21" s="144">
        <f>I18</f>
        <v>0</v>
      </c>
      <c r="H21" s="144"/>
      <c r="I21" s="144"/>
      <c r="J21" s="144"/>
      <c r="K21" s="52">
        <f>SUM(B21:J21)</f>
        <v>0</v>
      </c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25">
      <c r="B23" s="38" t="s">
        <v>79</v>
      </c>
      <c r="C23" s="38"/>
      <c r="D23" s="38"/>
      <c r="E23" s="38"/>
      <c r="F23" s="38" t="s">
        <v>48</v>
      </c>
      <c r="G23" s="38" t="s">
        <v>80</v>
      </c>
      <c r="H23" s="38"/>
      <c r="I23" s="38"/>
      <c r="J23" s="38" t="s">
        <v>50</v>
      </c>
      <c r="K23" s="38"/>
    </row>
    <row r="26" spans="1:11" ht="17.399999999999999" x14ac:dyDescent="0.25">
      <c r="A26" s="114" t="s">
        <v>81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8" spans="1:11" ht="20.100000000000001" customHeight="1" x14ac:dyDescent="0.25">
      <c r="B28" s="28"/>
      <c r="C28" s="29"/>
      <c r="D28" s="30" t="s">
        <v>52</v>
      </c>
      <c r="E28" s="30"/>
      <c r="F28" s="138" t="s">
        <v>53</v>
      </c>
      <c r="G28" s="138"/>
      <c r="H28" s="30" t="s">
        <v>54</v>
      </c>
      <c r="I28" s="29"/>
      <c r="J28" s="138"/>
      <c r="K28" s="139"/>
    </row>
    <row r="29" spans="1:11" ht="20.100000000000001" customHeight="1" x14ac:dyDescent="0.25">
      <c r="B29" s="31"/>
      <c r="C29" s="32"/>
      <c r="D29" s="33" t="s">
        <v>55</v>
      </c>
      <c r="E29" s="33"/>
      <c r="F29" s="140" t="s">
        <v>56</v>
      </c>
      <c r="G29" s="140"/>
      <c r="H29" s="33" t="s">
        <v>57</v>
      </c>
      <c r="I29" s="32"/>
      <c r="J29" s="140" t="s">
        <v>58</v>
      </c>
      <c r="K29" s="141"/>
    </row>
    <row r="30" spans="1:11" ht="20.100000000000001" customHeight="1" x14ac:dyDescent="0.25">
      <c r="B30" s="31"/>
      <c r="C30" s="32"/>
      <c r="D30" s="33" t="s">
        <v>59</v>
      </c>
      <c r="E30" s="33"/>
      <c r="F30" s="142">
        <v>44772</v>
      </c>
      <c r="G30" s="140"/>
      <c r="H30" s="33" t="s">
        <v>60</v>
      </c>
      <c r="I30" s="47"/>
      <c r="J30" s="142">
        <v>44774</v>
      </c>
      <c r="K30" s="141"/>
    </row>
    <row r="31" spans="1:11" ht="20.100000000000001" customHeight="1" x14ac:dyDescent="0.25">
      <c r="B31" s="34"/>
      <c r="C31" s="35"/>
      <c r="D31" s="36"/>
      <c r="E31" s="36"/>
      <c r="F31" s="37"/>
      <c r="G31" s="37"/>
      <c r="H31" s="36" t="s">
        <v>61</v>
      </c>
      <c r="I31" s="48"/>
      <c r="J31" s="135"/>
      <c r="K31" s="136"/>
    </row>
    <row r="32" spans="1:11" ht="20.100000000000001" customHeight="1" x14ac:dyDescent="0.25"/>
    <row r="33" spans="2:11" ht="20.100000000000001" customHeight="1" x14ac:dyDescent="0.25">
      <c r="B33" s="131"/>
      <c r="C33" s="131"/>
      <c r="D33" s="44" t="s">
        <v>82</v>
      </c>
      <c r="E33" s="131" t="s">
        <v>83</v>
      </c>
      <c r="F33" s="131"/>
      <c r="G33" s="42" t="s">
        <v>84</v>
      </c>
      <c r="H33" s="42" t="s">
        <v>85</v>
      </c>
      <c r="I33" s="137" t="s">
        <v>41</v>
      </c>
      <c r="J33" s="137"/>
      <c r="K33" s="53" t="s">
        <v>67</v>
      </c>
    </row>
    <row r="34" spans="2:11" ht="20.100000000000001" customHeight="1" x14ac:dyDescent="0.25">
      <c r="B34" s="131">
        <v>1</v>
      </c>
      <c r="C34" s="131"/>
      <c r="D34" s="45" t="s">
        <v>56</v>
      </c>
      <c r="E34" s="131"/>
      <c r="F34" s="131"/>
      <c r="G34" s="80">
        <v>0</v>
      </c>
      <c r="H34" s="80">
        <v>0</v>
      </c>
      <c r="I34" s="133">
        <f>G34*H34</f>
        <v>0</v>
      </c>
      <c r="J34" s="134"/>
      <c r="K34" s="54"/>
    </row>
    <row r="35" spans="2:11" ht="20.100000000000001" customHeight="1" x14ac:dyDescent="0.25">
      <c r="B35" s="131">
        <v>2</v>
      </c>
      <c r="C35" s="131"/>
      <c r="D35" s="45"/>
      <c r="E35" s="132"/>
      <c r="F35" s="131"/>
      <c r="G35" s="80">
        <v>0</v>
      </c>
      <c r="H35" s="80">
        <v>0</v>
      </c>
      <c r="I35" s="133">
        <f t="shared" ref="I35:I36" si="0">G35*H35</f>
        <v>0</v>
      </c>
      <c r="J35" s="134"/>
      <c r="K35" s="54"/>
    </row>
    <row r="36" spans="2:11" ht="20.100000000000001" customHeight="1" x14ac:dyDescent="0.25">
      <c r="B36" s="131">
        <v>3</v>
      </c>
      <c r="C36" s="131"/>
      <c r="D36" s="45"/>
      <c r="E36" s="131"/>
      <c r="F36" s="131"/>
      <c r="G36" s="42">
        <v>0</v>
      </c>
      <c r="H36" s="42">
        <v>0</v>
      </c>
      <c r="I36" s="133">
        <f t="shared" si="0"/>
        <v>0</v>
      </c>
      <c r="J36" s="134"/>
      <c r="K36" s="54"/>
    </row>
    <row r="37" spans="2:11" ht="20.100000000000001" customHeight="1" x14ac:dyDescent="0.25">
      <c r="B37" s="123" t="s">
        <v>41</v>
      </c>
      <c r="C37" s="124"/>
      <c r="D37" s="124"/>
      <c r="E37" s="124"/>
      <c r="F37" s="125"/>
      <c r="G37" s="43"/>
      <c r="H37" s="43">
        <f>SUM(H19:H36)</f>
        <v>0</v>
      </c>
      <c r="I37" s="126">
        <f>SUM(I34:J36)</f>
        <v>0</v>
      </c>
      <c r="J37" s="127"/>
      <c r="K37" s="50"/>
    </row>
    <row r="38" spans="2:11" ht="20.100000000000001" customHeight="1" x14ac:dyDescent="0.25">
      <c r="B38" s="38" t="s">
        <v>79</v>
      </c>
      <c r="C38" s="38"/>
      <c r="D38" s="38"/>
      <c r="E38" s="38"/>
      <c r="F38" s="38" t="s">
        <v>48</v>
      </c>
      <c r="G38" s="38" t="s">
        <v>80</v>
      </c>
      <c r="H38" s="38"/>
      <c r="I38" s="38"/>
      <c r="J38" s="38" t="s">
        <v>50</v>
      </c>
      <c r="K38" s="3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7"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61" t="s">
        <v>86</v>
      </c>
      <c r="C5" s="161"/>
      <c r="D5" s="161"/>
      <c r="E5" s="161"/>
      <c r="F5" s="161"/>
      <c r="G5" s="161"/>
      <c r="H5" s="161"/>
      <c r="I5" s="161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52</v>
      </c>
      <c r="E8" s="7"/>
      <c r="F8" s="8"/>
      <c r="G8" s="7" t="s">
        <v>54</v>
      </c>
      <c r="H8" s="7"/>
      <c r="I8" s="18"/>
    </row>
    <row r="9" spans="2:9" ht="17.25" customHeight="1" x14ac:dyDescent="0.25">
      <c r="B9" s="5"/>
      <c r="C9" s="6"/>
      <c r="D9" s="7" t="s">
        <v>55</v>
      </c>
      <c r="E9" s="7"/>
      <c r="F9" s="8"/>
      <c r="G9" s="7" t="s">
        <v>57</v>
      </c>
      <c r="H9" s="7"/>
      <c r="I9" s="18"/>
    </row>
    <row r="10" spans="2:9" ht="17.25" customHeight="1" x14ac:dyDescent="0.25">
      <c r="B10" s="5"/>
      <c r="C10" s="6"/>
      <c r="D10" s="7" t="s">
        <v>59</v>
      </c>
      <c r="E10" s="7"/>
      <c r="F10" s="9"/>
      <c r="G10" s="7" t="s">
        <v>60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55" t="s">
        <v>1</v>
      </c>
      <c r="C13" s="157"/>
      <c r="D13" s="12" t="s">
        <v>62</v>
      </c>
      <c r="E13" s="155" t="s">
        <v>63</v>
      </c>
      <c r="F13" s="157"/>
      <c r="G13" s="155" t="s">
        <v>87</v>
      </c>
      <c r="H13" s="157"/>
      <c r="I13" s="21" t="s">
        <v>67</v>
      </c>
    </row>
    <row r="14" spans="2:9" ht="21" customHeight="1" x14ac:dyDescent="0.25">
      <c r="B14" s="151">
        <v>1</v>
      </c>
      <c r="C14" s="152"/>
      <c r="D14" s="158" t="s">
        <v>68</v>
      </c>
      <c r="E14" s="151" t="s">
        <v>69</v>
      </c>
      <c r="F14" s="152"/>
      <c r="G14" s="153"/>
      <c r="H14" s="154"/>
      <c r="I14" s="22" t="s">
        <v>88</v>
      </c>
    </row>
    <row r="15" spans="2:9" ht="21" customHeight="1" x14ac:dyDescent="0.25">
      <c r="B15" s="151">
        <v>2</v>
      </c>
      <c r="C15" s="152"/>
      <c r="D15" s="159"/>
      <c r="E15" s="151" t="s">
        <v>71</v>
      </c>
      <c r="F15" s="152"/>
      <c r="G15" s="153"/>
      <c r="H15" s="154"/>
      <c r="I15" s="22" t="s">
        <v>88</v>
      </c>
    </row>
    <row r="16" spans="2:9" ht="21" customHeight="1" x14ac:dyDescent="0.25">
      <c r="B16" s="151">
        <v>3</v>
      </c>
      <c r="C16" s="152"/>
      <c r="D16" s="159"/>
      <c r="E16" s="151" t="s">
        <v>73</v>
      </c>
      <c r="F16" s="152"/>
      <c r="G16" s="153"/>
      <c r="H16" s="154"/>
      <c r="I16" s="22" t="s">
        <v>89</v>
      </c>
    </row>
    <row r="17" spans="2:9" ht="21" customHeight="1" x14ac:dyDescent="0.25">
      <c r="B17" s="151">
        <v>4</v>
      </c>
      <c r="C17" s="152"/>
      <c r="D17" s="159"/>
      <c r="E17" s="151" t="s">
        <v>74</v>
      </c>
      <c r="F17" s="152"/>
      <c r="G17" s="153"/>
      <c r="H17" s="154"/>
      <c r="I17" s="22" t="s">
        <v>88</v>
      </c>
    </row>
    <row r="18" spans="2:9" ht="21" customHeight="1" x14ac:dyDescent="0.25">
      <c r="B18" s="151">
        <v>5</v>
      </c>
      <c r="C18" s="152"/>
      <c r="D18" s="14" t="s">
        <v>90</v>
      </c>
      <c r="E18" s="151" t="s">
        <v>91</v>
      </c>
      <c r="F18" s="152"/>
      <c r="G18" s="153"/>
      <c r="H18" s="154"/>
      <c r="I18" s="22"/>
    </row>
    <row r="19" spans="2:9" ht="21" customHeight="1" x14ac:dyDescent="0.25">
      <c r="B19" s="151">
        <v>6</v>
      </c>
      <c r="C19" s="152"/>
      <c r="D19" s="158" t="s">
        <v>92</v>
      </c>
      <c r="E19" s="151" t="s">
        <v>91</v>
      </c>
      <c r="F19" s="152"/>
      <c r="G19" s="153"/>
      <c r="H19" s="154"/>
      <c r="I19" s="22"/>
    </row>
    <row r="20" spans="2:9" ht="21" customHeight="1" x14ac:dyDescent="0.25">
      <c r="B20" s="151">
        <v>7</v>
      </c>
      <c r="C20" s="152"/>
      <c r="D20" s="159"/>
      <c r="E20" s="151" t="s">
        <v>74</v>
      </c>
      <c r="F20" s="152"/>
      <c r="G20" s="153"/>
      <c r="H20" s="154"/>
      <c r="I20" s="22" t="s">
        <v>93</v>
      </c>
    </row>
    <row r="21" spans="2:9" ht="21" customHeight="1" x14ac:dyDescent="0.25">
      <c r="B21" s="151">
        <v>8</v>
      </c>
      <c r="C21" s="152"/>
      <c r="D21" s="160"/>
      <c r="E21" s="151" t="s">
        <v>94</v>
      </c>
      <c r="F21" s="152"/>
      <c r="G21" s="153"/>
      <c r="H21" s="154"/>
      <c r="I21" s="22" t="s">
        <v>93</v>
      </c>
    </row>
    <row r="22" spans="2:9" ht="32.1" customHeight="1" x14ac:dyDescent="0.25">
      <c r="B22" s="151">
        <v>9</v>
      </c>
      <c r="C22" s="152"/>
      <c r="D22" s="15" t="s">
        <v>31</v>
      </c>
      <c r="E22" s="151" t="s">
        <v>95</v>
      </c>
      <c r="F22" s="152"/>
      <c r="G22" s="153"/>
      <c r="H22" s="154"/>
      <c r="I22" s="23"/>
    </row>
    <row r="23" spans="2:9" ht="21" customHeight="1" x14ac:dyDescent="0.25">
      <c r="B23" s="151">
        <v>10</v>
      </c>
      <c r="C23" s="152"/>
      <c r="D23" s="15" t="s">
        <v>96</v>
      </c>
      <c r="E23" s="151" t="s">
        <v>97</v>
      </c>
      <c r="F23" s="152"/>
      <c r="G23" s="153"/>
      <c r="H23" s="154"/>
      <c r="I23" s="22"/>
    </row>
    <row r="24" spans="2:9" ht="21" customHeight="1" x14ac:dyDescent="0.25">
      <c r="B24" s="151">
        <v>11</v>
      </c>
      <c r="C24" s="152"/>
      <c r="D24" s="15" t="s">
        <v>98</v>
      </c>
      <c r="E24" s="151" t="s">
        <v>99</v>
      </c>
      <c r="F24" s="152"/>
      <c r="G24" s="153"/>
      <c r="H24" s="154"/>
      <c r="I24" s="22"/>
    </row>
    <row r="25" spans="2:9" ht="21" customHeight="1" x14ac:dyDescent="0.25">
      <c r="B25" s="151">
        <v>12</v>
      </c>
      <c r="C25" s="152"/>
      <c r="D25" s="15" t="s">
        <v>100</v>
      </c>
      <c r="E25" s="151" t="s">
        <v>101</v>
      </c>
      <c r="F25" s="152"/>
      <c r="G25" s="153"/>
      <c r="H25" s="154"/>
      <c r="I25" s="22"/>
    </row>
    <row r="26" spans="2:9" ht="21" customHeight="1" x14ac:dyDescent="0.25">
      <c r="B26" s="151">
        <v>13</v>
      </c>
      <c r="C26" s="152"/>
      <c r="D26" s="13" t="s">
        <v>102</v>
      </c>
      <c r="E26" s="151" t="s">
        <v>103</v>
      </c>
      <c r="F26" s="152"/>
      <c r="G26" s="153"/>
      <c r="H26" s="154"/>
      <c r="I26" s="22"/>
    </row>
    <row r="27" spans="2:9" ht="21" customHeight="1" x14ac:dyDescent="0.25">
      <c r="B27" s="151">
        <v>14</v>
      </c>
      <c r="C27" s="152"/>
      <c r="D27" s="158" t="s">
        <v>39</v>
      </c>
      <c r="E27" s="151" t="s">
        <v>104</v>
      </c>
      <c r="F27" s="152"/>
      <c r="G27" s="153"/>
      <c r="H27" s="154"/>
      <c r="I27" s="22" t="s">
        <v>105</v>
      </c>
    </row>
    <row r="28" spans="2:9" ht="21" customHeight="1" x14ac:dyDescent="0.25">
      <c r="B28" s="151">
        <v>15</v>
      </c>
      <c r="C28" s="152"/>
      <c r="D28" s="159"/>
      <c r="E28" s="151"/>
      <c r="F28" s="152"/>
      <c r="G28" s="153"/>
      <c r="H28" s="154"/>
      <c r="I28" s="24"/>
    </row>
    <row r="29" spans="2:9" ht="21" customHeight="1" x14ac:dyDescent="0.25">
      <c r="B29" s="151">
        <v>16</v>
      </c>
      <c r="C29" s="152"/>
      <c r="D29" s="159"/>
      <c r="E29" s="151"/>
      <c r="F29" s="152"/>
      <c r="G29" s="153"/>
      <c r="H29" s="154"/>
      <c r="I29" s="23"/>
    </row>
    <row r="30" spans="2:9" ht="21" customHeight="1" x14ac:dyDescent="0.25">
      <c r="B30" s="151">
        <v>17</v>
      </c>
      <c r="C30" s="152"/>
      <c r="D30" s="159"/>
      <c r="E30" s="151"/>
      <c r="F30" s="152"/>
      <c r="G30" s="153"/>
      <c r="H30" s="154"/>
      <c r="I30" s="22"/>
    </row>
    <row r="31" spans="2:9" ht="21" customHeight="1" x14ac:dyDescent="0.25">
      <c r="B31" s="151">
        <v>18</v>
      </c>
      <c r="C31" s="152"/>
      <c r="D31" s="160"/>
      <c r="E31" s="151"/>
      <c r="F31" s="152"/>
      <c r="G31" s="153"/>
      <c r="H31" s="154"/>
      <c r="I31" s="22"/>
    </row>
    <row r="32" spans="2:9" ht="29.25" customHeight="1" x14ac:dyDescent="0.25">
      <c r="B32" s="155" t="s">
        <v>41</v>
      </c>
      <c r="C32" s="156"/>
      <c r="D32" s="156"/>
      <c r="E32" s="156"/>
      <c r="F32" s="157"/>
      <c r="G32" s="153">
        <f>SUM(G14:GH29)</f>
        <v>0</v>
      </c>
      <c r="H32" s="154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79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2023-03-20T06:12:44Z</cp:lastPrinted>
  <dcterms:created xsi:type="dcterms:W3CDTF">2014-04-15T08:52:00Z</dcterms:created>
  <dcterms:modified xsi:type="dcterms:W3CDTF">2023-04-17T06:22:54Z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