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12CF524B-AD1A-4E61-80C8-0AA461AC31F5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差旅明细" sheetId="2" r:id="rId1"/>
  </sheets>
  <definedNames>
    <definedName name="_xlnm.Print_Area" localSheetId="0">员工差旅明细!$A$1:$K$43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2" l="1"/>
  <c r="I23" i="2"/>
  <c r="H23" i="2"/>
  <c r="G17" i="2"/>
  <c r="G16" i="2"/>
  <c r="I39" i="2"/>
  <c r="I42" i="2" s="1"/>
  <c r="B26" i="2"/>
  <c r="G20" i="2"/>
  <c r="G21" i="2"/>
  <c r="G18" i="2"/>
  <c r="G12" i="2"/>
  <c r="H42" i="2"/>
  <c r="J36" i="2"/>
  <c r="J35" i="2"/>
  <c r="F35" i="2"/>
  <c r="F34" i="2"/>
  <c r="F33" i="2"/>
  <c r="G26" i="2"/>
  <c r="G22" i="2"/>
  <c r="G19" i="2"/>
  <c r="G15" i="2"/>
  <c r="G14" i="2"/>
  <c r="G13" i="2"/>
  <c r="G11" i="2"/>
  <c r="K26" i="2" l="1"/>
</calcChain>
</file>

<file path=xl/sharedStrings.xml><?xml version="1.0" encoding="utf-8"?>
<sst xmlns="http://schemas.openxmlformats.org/spreadsheetml/2006/main" count="72" uniqueCount="46">
  <si>
    <t>【员工差旅报销单】</t>
  </si>
  <si>
    <t>姓名:</t>
  </si>
  <si>
    <t>职位:</t>
  </si>
  <si>
    <t>助理</t>
  </si>
  <si>
    <t>发生地:</t>
  </si>
  <si>
    <t>部门:</t>
  </si>
  <si>
    <t>会奖业务6部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</si>
  <si>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</si>
  <si>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</si>
  <si>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</si>
  <si>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</si>
  <si>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</si>
  <si>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</si>
  <si>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</si>
  <si>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</si>
  <si>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</si>
  <si>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</si>
  <si>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</si>
  <si>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</si>
  <si>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</si>
  <si>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</si>
  <si>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</si>
  <si>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</si>
  <si>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</si>
  <si>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</si>
  <si>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</si>
  <si>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</si>
  <si>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</si>
  <si>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</si>
  <si>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</si>
  <si>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</si>
  <si>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</si>
  <si>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</si>
  <si>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</si>
  <si>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安黎欢</t>
    <phoneticPr fontId="8" type="noConversion"/>
  </si>
  <si>
    <t>项目经理</t>
    <phoneticPr fontId="8" type="noConversion"/>
  </si>
  <si>
    <t>家-北京南站</t>
    <phoneticPr fontId="8" type="noConversion"/>
  </si>
  <si>
    <t>上海站-酒店</t>
    <phoneticPr fontId="8" type="noConversion"/>
  </si>
  <si>
    <t>20日餐费</t>
    <phoneticPr fontId="8" type="noConversion"/>
  </si>
  <si>
    <t>21日餐费</t>
    <phoneticPr fontId="8" type="noConversion"/>
  </si>
  <si>
    <t>22日餐费</t>
    <phoneticPr fontId="8" type="noConversion"/>
  </si>
  <si>
    <t>上海</t>
    <phoneticPr fontId="8" type="noConversion"/>
  </si>
  <si>
    <t>2023年9月20-22日</t>
    <phoneticPr fontId="8" type="noConversion"/>
  </si>
  <si>
    <t>HMEA-230313-HCB299</t>
    <phoneticPr fontId="8" type="noConversion"/>
  </si>
  <si>
    <t>详见打车明细</t>
    <phoneticPr fontId="8" type="noConversion"/>
  </si>
  <si>
    <t>9月20-22日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</si>
</sst>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60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9" fillId="3" borderId="8" xfId="2" applyFont="1" applyFill="1" applyBorder="1">
      <alignment vertical="center"/>
    </xf>
    <xf numFmtId="177" fontId="9" fillId="3" borderId="8" xfId="2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31" fontId="9" fillId="2" borderId="0" xfId="2" applyNumberFormat="1" applyFont="1" applyFill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9" fillId="3" borderId="8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tabSelected="1" topLeftCell="A7" workbookViewId="0">
      <selection activeCell="G24" sqref="G24"/>
    </sheetView>
  </sheetViews>
  <sheetFormatPr defaultColWidth="9" defaultRowHeight="14" x14ac:dyDescent="0.25"/>
  <cols>
    <col min="1" max="1" width="1.453125" customWidth="1"/>
    <col min="2" max="3" width="2.1796875" customWidth="1"/>
    <col min="4" max="4" width="12.08984375" customWidth="1"/>
    <col min="5" max="5" width="0.90625" customWidth="1"/>
    <col min="6" max="6" width="18" customWidth="1"/>
    <col min="7" max="8" width="10.6328125" customWidth="1"/>
    <col min="9" max="9" width="1" customWidth="1"/>
    <col min="10" max="10" width="10.6328125" customWidth="1"/>
    <col min="11" max="11" width="27.36328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38" t="s">
        <v>0</v>
      </c>
      <c r="C3" s="38"/>
      <c r="D3" s="38"/>
      <c r="E3" s="38"/>
      <c r="F3" s="38"/>
      <c r="G3" s="38"/>
      <c r="H3" s="38"/>
      <c r="I3" s="38"/>
      <c r="J3" s="38"/>
      <c r="K3" s="38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149999999999999" customHeight="1" x14ac:dyDescent="0.25">
      <c r="B5" s="3"/>
      <c r="C5" s="4"/>
      <c r="D5" s="5" t="s">
        <v>1</v>
      </c>
      <c r="E5" s="5"/>
      <c r="F5" s="39" t="s">
        <v>34</v>
      </c>
      <c r="G5" s="40"/>
      <c r="H5" s="5" t="s">
        <v>2</v>
      </c>
      <c r="I5" s="4"/>
      <c r="J5" s="39" t="s">
        <v>35</v>
      </c>
      <c r="K5" s="41"/>
    </row>
    <row r="6" spans="2:11" ht="20.149999999999999" customHeight="1" x14ac:dyDescent="0.25">
      <c r="B6" s="6"/>
      <c r="C6" s="7"/>
      <c r="D6" s="8" t="s">
        <v>4</v>
      </c>
      <c r="E6" s="8"/>
      <c r="F6" s="42" t="s">
        <v>41</v>
      </c>
      <c r="G6" s="43"/>
      <c r="H6" s="8" t="s">
        <v>5</v>
      </c>
      <c r="I6" s="7"/>
      <c r="J6" s="43" t="s">
        <v>6</v>
      </c>
      <c r="K6" s="44"/>
    </row>
    <row r="7" spans="2:11" ht="20.149999999999999" customHeight="1" x14ac:dyDescent="0.25">
      <c r="B7" s="6"/>
      <c r="C7" s="7"/>
      <c r="D7" s="8" t="s">
        <v>7</v>
      </c>
      <c r="E7" s="8"/>
      <c r="F7" s="42" t="s">
        <v>42</v>
      </c>
      <c r="G7" s="43"/>
      <c r="H7" s="8" t="s">
        <v>8</v>
      </c>
      <c r="I7" s="7"/>
      <c r="J7" s="45">
        <v>45194</v>
      </c>
      <c r="K7" s="44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9</v>
      </c>
      <c r="I8" s="10"/>
      <c r="J8" s="46" t="s">
        <v>43</v>
      </c>
      <c r="K8" s="47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48" t="s">
        <v>10</v>
      </c>
      <c r="C10" s="49"/>
      <c r="D10" s="13" t="s">
        <v>11</v>
      </c>
      <c r="E10" s="48" t="s">
        <v>12</v>
      </c>
      <c r="F10" s="49"/>
      <c r="G10" s="15" t="s">
        <v>13</v>
      </c>
      <c r="H10" s="14" t="s">
        <v>14</v>
      </c>
      <c r="I10" s="48" t="s">
        <v>15</v>
      </c>
      <c r="J10" s="49"/>
      <c r="K10" s="15" t="s">
        <v>16</v>
      </c>
    </row>
    <row r="11" spans="2:11" ht="20.149999999999999" customHeight="1" x14ac:dyDescent="0.25">
      <c r="B11" s="36">
        <v>1</v>
      </c>
      <c r="C11" s="37"/>
      <c r="D11" s="55" t="s">
        <v>17</v>
      </c>
      <c r="E11" s="36" t="s">
        <v>18</v>
      </c>
      <c r="F11" s="37"/>
      <c r="G11" s="16">
        <f t="shared" ref="G11:G18" si="0">H11+I11</f>
        <v>667</v>
      </c>
      <c r="H11" s="16">
        <v>667</v>
      </c>
      <c r="I11" s="33"/>
      <c r="J11" s="34"/>
      <c r="K11" s="22"/>
    </row>
    <row r="12" spans="2:11" ht="20.149999999999999" customHeight="1" x14ac:dyDescent="0.25">
      <c r="B12" s="28"/>
      <c r="C12" s="29"/>
      <c r="D12" s="56"/>
      <c r="E12" s="36" t="s">
        <v>18</v>
      </c>
      <c r="F12" s="37"/>
      <c r="G12" s="16">
        <f t="shared" si="0"/>
        <v>598</v>
      </c>
      <c r="H12" s="16">
        <v>598</v>
      </c>
      <c r="I12" s="20"/>
      <c r="J12" s="21"/>
      <c r="K12" s="22"/>
    </row>
    <row r="13" spans="2:11" ht="20.149999999999999" customHeight="1" x14ac:dyDescent="0.25">
      <c r="B13" s="36">
        <v>2</v>
      </c>
      <c r="C13" s="37"/>
      <c r="D13" s="56"/>
      <c r="E13" s="35" t="s">
        <v>19</v>
      </c>
      <c r="F13" s="35"/>
      <c r="G13" s="16">
        <f t="shared" si="0"/>
        <v>87</v>
      </c>
      <c r="H13" s="16">
        <v>87</v>
      </c>
      <c r="I13" s="33"/>
      <c r="J13" s="34"/>
      <c r="K13" s="30" t="s">
        <v>36</v>
      </c>
    </row>
    <row r="14" spans="2:11" ht="20.149999999999999" customHeight="1" x14ac:dyDescent="0.25">
      <c r="B14" s="36">
        <v>3</v>
      </c>
      <c r="C14" s="37"/>
      <c r="D14" s="56"/>
      <c r="E14" s="35" t="s">
        <v>19</v>
      </c>
      <c r="F14" s="35"/>
      <c r="G14" s="16">
        <f t="shared" si="0"/>
        <v>84</v>
      </c>
      <c r="H14" s="16">
        <v>84</v>
      </c>
      <c r="I14" s="20"/>
      <c r="J14" s="21"/>
      <c r="K14" s="30" t="s">
        <v>37</v>
      </c>
    </row>
    <row r="15" spans="2:11" ht="20.149999999999999" customHeight="1" x14ac:dyDescent="0.25">
      <c r="B15" s="36">
        <v>4</v>
      </c>
      <c r="C15" s="37"/>
      <c r="D15" s="56"/>
      <c r="E15" s="35" t="s">
        <v>19</v>
      </c>
      <c r="F15" s="35"/>
      <c r="G15" s="16">
        <f t="shared" si="0"/>
        <v>69.19</v>
      </c>
      <c r="H15" s="31">
        <v>69.19</v>
      </c>
      <c r="I15" s="33"/>
      <c r="J15" s="34"/>
      <c r="K15" s="30" t="s">
        <v>44</v>
      </c>
    </row>
    <row r="16" spans="2:11" ht="20.149999999999999" customHeight="1" x14ac:dyDescent="0.25">
      <c r="B16" s="28"/>
      <c r="C16" s="29"/>
      <c r="D16" s="56"/>
      <c r="E16" s="35" t="s">
        <v>19</v>
      </c>
      <c r="F16" s="35"/>
      <c r="G16" s="16">
        <f t="shared" si="0"/>
        <v>15.12</v>
      </c>
      <c r="H16" s="31">
        <v>15.12</v>
      </c>
      <c r="I16" s="20"/>
      <c r="J16" s="21"/>
      <c r="K16" s="30"/>
    </row>
    <row r="17" spans="1:11" ht="20.149999999999999" customHeight="1" x14ac:dyDescent="0.25">
      <c r="B17" s="28"/>
      <c r="C17" s="29"/>
      <c r="D17" s="56"/>
      <c r="E17" s="35" t="s">
        <v>19</v>
      </c>
      <c r="F17" s="35"/>
      <c r="G17" s="16">
        <f t="shared" si="0"/>
        <v>21.96</v>
      </c>
      <c r="H17" s="31">
        <v>21.96</v>
      </c>
      <c r="I17" s="20"/>
      <c r="J17" s="21"/>
      <c r="K17" s="30"/>
    </row>
    <row r="18" spans="1:11" ht="20.149999999999999" customHeight="1" x14ac:dyDescent="0.25">
      <c r="B18" s="28"/>
      <c r="C18" s="29"/>
      <c r="D18" s="56"/>
      <c r="E18" s="35" t="s">
        <v>19</v>
      </c>
      <c r="F18" s="35"/>
      <c r="G18" s="16">
        <f t="shared" si="0"/>
        <v>31.35</v>
      </c>
      <c r="H18" s="16">
        <v>31.35</v>
      </c>
      <c r="I18" s="20"/>
      <c r="J18" s="21"/>
      <c r="K18" s="30" t="s">
        <v>44</v>
      </c>
    </row>
    <row r="19" spans="1:11" ht="20.149999999999999" customHeight="1" x14ac:dyDescent="0.25">
      <c r="B19" s="36">
        <v>6</v>
      </c>
      <c r="C19" s="37"/>
      <c r="D19" s="56"/>
      <c r="E19" s="36" t="s">
        <v>20</v>
      </c>
      <c r="F19" s="37"/>
      <c r="G19" s="16">
        <f>H19+I19</f>
        <v>994</v>
      </c>
      <c r="H19" s="16">
        <v>994</v>
      </c>
      <c r="I19" s="33"/>
      <c r="J19" s="34"/>
      <c r="K19" s="22"/>
    </row>
    <row r="20" spans="1:11" ht="20.149999999999999" customHeight="1" x14ac:dyDescent="0.25">
      <c r="B20" s="28"/>
      <c r="C20" s="29"/>
      <c r="D20" s="56"/>
      <c r="E20" s="36" t="s">
        <v>21</v>
      </c>
      <c r="F20" s="37"/>
      <c r="G20" s="16">
        <f>H20+I20</f>
        <v>68</v>
      </c>
      <c r="H20" s="16">
        <v>45</v>
      </c>
      <c r="I20" s="33">
        <v>23</v>
      </c>
      <c r="J20" s="34"/>
      <c r="K20" s="30" t="s">
        <v>38</v>
      </c>
    </row>
    <row r="21" spans="1:11" ht="20.149999999999999" customHeight="1" x14ac:dyDescent="0.25">
      <c r="B21" s="28"/>
      <c r="C21" s="29"/>
      <c r="D21" s="56"/>
      <c r="E21" s="36" t="s">
        <v>21</v>
      </c>
      <c r="F21" s="37"/>
      <c r="G21" s="16">
        <f>H21+I21</f>
        <v>87.5</v>
      </c>
      <c r="H21" s="16">
        <v>45.5</v>
      </c>
      <c r="I21" s="33">
        <v>42</v>
      </c>
      <c r="J21" s="34"/>
      <c r="K21" s="30" t="s">
        <v>39</v>
      </c>
    </row>
    <row r="22" spans="1:11" ht="20.149999999999999" customHeight="1" x14ac:dyDescent="0.25">
      <c r="B22" s="36">
        <v>7</v>
      </c>
      <c r="C22" s="37"/>
      <c r="D22" s="56"/>
      <c r="E22" s="36" t="s">
        <v>21</v>
      </c>
      <c r="F22" s="37"/>
      <c r="G22" s="16">
        <f>H22+I22</f>
        <v>72.7</v>
      </c>
      <c r="H22" s="16">
        <v>41.5</v>
      </c>
      <c r="I22" s="33">
        <v>31.2</v>
      </c>
      <c r="J22" s="34"/>
      <c r="K22" s="30" t="s">
        <v>40</v>
      </c>
    </row>
    <row r="23" spans="1:11" ht="20.149999999999999" customHeight="1" x14ac:dyDescent="0.25">
      <c r="B23" s="48" t="s">
        <v>22</v>
      </c>
      <c r="C23" s="50"/>
      <c r="D23" s="50"/>
      <c r="E23" s="50"/>
      <c r="F23" s="49"/>
      <c r="G23" s="17">
        <f>SUM(G11:G22)</f>
        <v>2795.8199999999997</v>
      </c>
      <c r="H23" s="17">
        <f>SUM(H11:H22)</f>
        <v>2699.62</v>
      </c>
      <c r="I23" s="51">
        <f>SUM(I11:J22)</f>
        <v>96.2</v>
      </c>
      <c r="J23" s="52"/>
      <c r="K23" s="23"/>
    </row>
    <row r="24" spans="1:11" ht="20.149999999999999" customHeight="1" x14ac:dyDescent="0.25">
      <c r="B24" s="7"/>
      <c r="C24" s="7"/>
      <c r="D24" s="7"/>
      <c r="E24" s="7"/>
      <c r="F24" s="7"/>
      <c r="G24" s="7"/>
      <c r="H24" s="7"/>
      <c r="I24" s="7"/>
      <c r="J24" s="24"/>
      <c r="K24" s="7"/>
    </row>
    <row r="25" spans="1:11" ht="20.149999999999999" customHeight="1" x14ac:dyDescent="0.25">
      <c r="B25" s="53" t="s">
        <v>14</v>
      </c>
      <c r="C25" s="53"/>
      <c r="D25" s="53"/>
      <c r="E25" s="53"/>
      <c r="F25" s="53"/>
      <c r="G25" s="53" t="s">
        <v>23</v>
      </c>
      <c r="H25" s="53"/>
      <c r="I25" s="53"/>
      <c r="J25" s="53"/>
      <c r="K25" s="15" t="s">
        <v>24</v>
      </c>
    </row>
    <row r="26" spans="1:11" ht="20.149999999999999" customHeight="1" x14ac:dyDescent="0.25">
      <c r="B26" s="54">
        <f>H23</f>
        <v>2699.62</v>
      </c>
      <c r="C26" s="54"/>
      <c r="D26" s="54"/>
      <c r="E26" s="54"/>
      <c r="F26" s="54"/>
      <c r="G26" s="54">
        <f>I23</f>
        <v>96.2</v>
      </c>
      <c r="H26" s="54"/>
      <c r="I26" s="54"/>
      <c r="J26" s="54"/>
      <c r="K26" s="25">
        <f>SUM(B26:J26)</f>
        <v>2795.8199999999997</v>
      </c>
    </row>
    <row r="27" spans="1:11" ht="20.149999999999999" customHeight="1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1" ht="20.149999999999999" customHeight="1" x14ac:dyDescent="0.25">
      <c r="B28" s="7" t="s">
        <v>25</v>
      </c>
      <c r="C28" s="7"/>
      <c r="D28" s="7"/>
      <c r="E28" s="7"/>
      <c r="F28" s="7" t="s">
        <v>26</v>
      </c>
      <c r="G28" s="7" t="s">
        <v>27</v>
      </c>
      <c r="H28" s="7"/>
      <c r="I28" s="7"/>
      <c r="J28" s="7" t="s">
        <v>28</v>
      </c>
      <c r="K28" s="7"/>
    </row>
    <row r="31" spans="1:11" ht="17.5" x14ac:dyDescent="0.25">
      <c r="A31" s="38" t="s">
        <v>29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</row>
    <row r="33" spans="2:11" ht="20.149999999999999" customHeight="1" x14ac:dyDescent="0.25">
      <c r="B33" s="3"/>
      <c r="C33" s="4"/>
      <c r="D33" s="5" t="s">
        <v>1</v>
      </c>
      <c r="E33" s="5"/>
      <c r="F33" s="40" t="str">
        <f>F5</f>
        <v>安黎欢</v>
      </c>
      <c r="G33" s="40"/>
      <c r="H33" s="5" t="s">
        <v>2</v>
      </c>
      <c r="I33" s="4"/>
      <c r="J33" s="40" t="s">
        <v>3</v>
      </c>
      <c r="K33" s="41"/>
    </row>
    <row r="34" spans="2:11" ht="20.149999999999999" customHeight="1" x14ac:dyDescent="0.25">
      <c r="B34" s="6"/>
      <c r="C34" s="7"/>
      <c r="D34" s="8" t="s">
        <v>4</v>
      </c>
      <c r="E34" s="8"/>
      <c r="F34" s="43" t="str">
        <f>F6</f>
        <v>上海</v>
      </c>
      <c r="G34" s="43"/>
      <c r="H34" s="8" t="s">
        <v>5</v>
      </c>
      <c r="I34" s="7"/>
      <c r="J34" s="43" t="s">
        <v>6</v>
      </c>
      <c r="K34" s="44"/>
    </row>
    <row r="35" spans="2:11" ht="20.149999999999999" customHeight="1" x14ac:dyDescent="0.25">
      <c r="B35" s="6"/>
      <c r="C35" s="7"/>
      <c r="D35" s="8" t="s">
        <v>7</v>
      </c>
      <c r="E35" s="8"/>
      <c r="F35" s="43" t="str">
        <f>F7</f>
        <v>2023年9月20-22日</v>
      </c>
      <c r="G35" s="43"/>
      <c r="H35" s="8" t="s">
        <v>8</v>
      </c>
      <c r="I35" s="7"/>
      <c r="J35" s="43">
        <f>J7</f>
        <v>45194</v>
      </c>
      <c r="K35" s="44"/>
    </row>
    <row r="36" spans="2:11" ht="20.149999999999999" customHeight="1" x14ac:dyDescent="0.25">
      <c r="B36" s="9"/>
      <c r="C36" s="10"/>
      <c r="D36" s="11"/>
      <c r="E36" s="11"/>
      <c r="F36" s="12"/>
      <c r="G36" s="12"/>
      <c r="H36" s="11" t="s">
        <v>9</v>
      </c>
      <c r="I36" s="10"/>
      <c r="J36" s="57" t="str">
        <f>J8</f>
        <v>HMEA-230313-HCB299</v>
      </c>
      <c r="K36" s="47"/>
    </row>
    <row r="37" spans="2:11" ht="20.149999999999999" customHeight="1" x14ac:dyDescent="0.25"/>
    <row r="38" spans="2:11" ht="20.149999999999999" customHeight="1" x14ac:dyDescent="0.25">
      <c r="B38" s="35"/>
      <c r="C38" s="35"/>
      <c r="D38" s="18" t="s">
        <v>30</v>
      </c>
      <c r="E38" s="35" t="s">
        <v>31</v>
      </c>
      <c r="F38" s="35"/>
      <c r="G38" s="16" t="s">
        <v>32</v>
      </c>
      <c r="H38" s="16" t="s">
        <v>33</v>
      </c>
      <c r="I38" s="58" t="s">
        <v>22</v>
      </c>
      <c r="J38" s="58"/>
      <c r="K38" s="26" t="s">
        <v>16</v>
      </c>
    </row>
    <row r="39" spans="2:11" ht="20.149999999999999" customHeight="1" x14ac:dyDescent="0.25">
      <c r="B39" s="35">
        <v>1</v>
      </c>
      <c r="C39" s="35"/>
      <c r="D39" s="32" t="s">
        <v>41</v>
      </c>
      <c r="E39" s="59" t="s">
        <v>45</v>
      </c>
      <c r="F39" s="35"/>
      <c r="G39" s="16">
        <v>100</v>
      </c>
      <c r="H39" s="16">
        <v>3</v>
      </c>
      <c r="I39" s="33">
        <f>G39*H39</f>
        <v>300</v>
      </c>
      <c r="J39" s="34"/>
      <c r="K39" s="27"/>
    </row>
    <row r="40" spans="2:11" ht="20.149999999999999" customHeight="1" x14ac:dyDescent="0.25">
      <c r="B40" s="35">
        <v>2</v>
      </c>
      <c r="C40" s="35"/>
      <c r="D40" s="18"/>
      <c r="E40" s="35"/>
      <c r="F40" s="35"/>
      <c r="G40" s="16"/>
      <c r="H40" s="16"/>
      <c r="I40" s="33"/>
      <c r="J40" s="34"/>
      <c r="K40" s="27"/>
    </row>
    <row r="41" spans="2:11" ht="20.149999999999999" customHeight="1" x14ac:dyDescent="0.25">
      <c r="B41" s="35">
        <v>3</v>
      </c>
      <c r="C41" s="35"/>
      <c r="D41" s="18"/>
      <c r="E41" s="35"/>
      <c r="F41" s="35"/>
      <c r="G41" s="16"/>
      <c r="H41" s="16"/>
      <c r="I41" s="33"/>
      <c r="J41" s="34"/>
      <c r="K41" s="27"/>
    </row>
    <row r="42" spans="2:11" ht="20.149999999999999" customHeight="1" x14ac:dyDescent="0.25">
      <c r="B42" s="48" t="s">
        <v>22</v>
      </c>
      <c r="C42" s="50"/>
      <c r="D42" s="50"/>
      <c r="E42" s="50"/>
      <c r="F42" s="49"/>
      <c r="G42" s="17"/>
      <c r="H42" s="17">
        <f>SUM(H24:H41)</f>
        <v>3</v>
      </c>
      <c r="I42" s="51">
        <f>SUM(I39:J41)</f>
        <v>300</v>
      </c>
      <c r="J42" s="52"/>
      <c r="K42" s="23"/>
    </row>
    <row r="43" spans="2:11" ht="20.149999999999999" customHeight="1" x14ac:dyDescent="0.25">
      <c r="B43" s="7" t="s">
        <v>25</v>
      </c>
      <c r="C43" s="7"/>
      <c r="D43" s="7"/>
      <c r="E43" s="7"/>
      <c r="F43" s="7" t="s">
        <v>26</v>
      </c>
      <c r="G43" s="7" t="s">
        <v>27</v>
      </c>
      <c r="H43" s="7"/>
      <c r="I43" s="7"/>
      <c r="J43" s="7" t="s">
        <v>28</v>
      </c>
      <c r="K43" s="7"/>
    </row>
  </sheetData>
  <mergeCells count="65">
    <mergeCell ref="E17:F17"/>
    <mergeCell ref="B42:F42"/>
    <mergeCell ref="I42:J42"/>
    <mergeCell ref="D11:D22"/>
    <mergeCell ref="B40:C40"/>
    <mergeCell ref="E40:F40"/>
    <mergeCell ref="I40:J40"/>
    <mergeCell ref="B41:C41"/>
    <mergeCell ref="E41:F41"/>
    <mergeCell ref="I41:J41"/>
    <mergeCell ref="J36:K36"/>
    <mergeCell ref="B38:C38"/>
    <mergeCell ref="E38:F38"/>
    <mergeCell ref="I38:J38"/>
    <mergeCell ref="B39:C39"/>
    <mergeCell ref="E39:F39"/>
    <mergeCell ref="E16:F16"/>
    <mergeCell ref="A31:K31"/>
    <mergeCell ref="I39:J39"/>
    <mergeCell ref="F33:G33"/>
    <mergeCell ref="J33:K33"/>
    <mergeCell ref="F34:G34"/>
    <mergeCell ref="J34:K34"/>
    <mergeCell ref="F35:G35"/>
    <mergeCell ref="J35:K35"/>
    <mergeCell ref="B23:F23"/>
    <mergeCell ref="I23:J23"/>
    <mergeCell ref="B25:F25"/>
    <mergeCell ref="G25:J25"/>
    <mergeCell ref="B26:F26"/>
    <mergeCell ref="G26:J26"/>
    <mergeCell ref="B19:C19"/>
    <mergeCell ref="E19:F19"/>
    <mergeCell ref="I19:J19"/>
    <mergeCell ref="B22:C22"/>
    <mergeCell ref="E22:F22"/>
    <mergeCell ref="I22:J22"/>
    <mergeCell ref="B14:C14"/>
    <mergeCell ref="E14:F14"/>
    <mergeCell ref="B15:C15"/>
    <mergeCell ref="E15:F15"/>
    <mergeCell ref="I15:J15"/>
    <mergeCell ref="B11:C11"/>
    <mergeCell ref="E11:F11"/>
    <mergeCell ref="I11:J11"/>
    <mergeCell ref="B13:C13"/>
    <mergeCell ref="E13:F13"/>
    <mergeCell ref="I13:J13"/>
    <mergeCell ref="E12:F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  <mergeCell ref="I20:J20"/>
    <mergeCell ref="I21:J21"/>
    <mergeCell ref="E18:F18"/>
    <mergeCell ref="E20:F20"/>
    <mergeCell ref="E21:F21"/>
  </mergeCells>
  <phoneticPr fontId="8" type="noConversion"/>
  <pageMargins left="0.7" right="0.7" top="0.75" bottom="0.75" header="0.3" footer="0.3"/>
  <pageSetup paperSize="9" scale="91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黎欢 安</cp:lastModifiedBy>
  <cp:lastPrinted>2023-09-25T03:14:17Z</cp:lastPrinted>
  <dcterms:created xsi:type="dcterms:W3CDTF">2014-04-15T08:52:00Z</dcterms:created>
  <dcterms:modified xsi:type="dcterms:W3CDTF">2023-09-25T03:14:49Z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2052-11.1.0.12358</vt:lpwstr>
  </property>
  <property fmtid="{D5CDD505-2E9C-101B-9397-08002B2CF9AE}" pid="4" name="commondata">
    <vt:lpwstr>eyJoZGlkIjoiOWMzYjcyYjRjZDRmYmUzZjJhMWUzYThhZDBhZTY1ZTMifQ==</vt:lpwstr>
  </property>
</Properties>
</file>