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热数数数数/"/>
    </mc:Choice>
  </mc:AlternateContent>
  <xr:revisionPtr revIDLastSave="0" documentId="13_ncr:1_{9EFE6492-6F1E-5E42-8DCA-519EC462308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29" i="3"/>
  <c r="H28" i="3"/>
  <c r="H27" i="3"/>
  <c r="H35" i="3"/>
  <c r="H30" i="3"/>
  <c r="H26" i="3"/>
  <c r="E25" i="3"/>
  <c r="E36" i="3" s="1"/>
  <c r="E37" i="3"/>
  <c r="E41" i="3" s="1"/>
  <c r="G30" i="2"/>
  <c r="G36" i="3"/>
  <c r="H30" i="2"/>
  <c r="H37" i="3"/>
  <c r="H38" i="3"/>
  <c r="H39" i="3"/>
  <c r="H40" i="3"/>
  <c r="C61" i="3"/>
  <c r="C53" i="3"/>
  <c r="C49" i="3"/>
  <c r="C46" i="3"/>
  <c r="C41" i="3"/>
  <c r="C36" i="3"/>
  <c r="C24" i="3"/>
  <c r="C21" i="3"/>
  <c r="C16" i="3"/>
  <c r="C13" i="3"/>
  <c r="J40" i="2"/>
  <c r="I48" i="2"/>
  <c r="H48" i="2"/>
  <c r="F40" i="2"/>
  <c r="B33" i="2"/>
  <c r="I30" i="2"/>
  <c r="G33" i="2"/>
  <c r="K33" i="2" s="1"/>
  <c r="E54" i="3"/>
  <c r="E61" i="3" s="1"/>
  <c r="E50" i="3"/>
  <c r="E53" i="3" s="1"/>
  <c r="E47" i="3"/>
  <c r="E49" i="3" s="1"/>
  <c r="E42" i="3"/>
  <c r="E46" i="3" s="1"/>
  <c r="E22" i="3"/>
  <c r="E24" i="3" s="1"/>
  <c r="E17" i="3"/>
  <c r="E21" i="3" s="1"/>
  <c r="E14" i="3"/>
  <c r="E16" i="3" s="1"/>
  <c r="E8" i="3"/>
  <c r="E13" i="3" s="1"/>
  <c r="H54" i="3"/>
  <c r="H55" i="3"/>
  <c r="H56" i="3"/>
  <c r="H57" i="3"/>
  <c r="H58" i="3"/>
  <c r="H59" i="3"/>
  <c r="H60" i="3"/>
  <c r="H50" i="3"/>
  <c r="H51" i="3"/>
  <c r="H52" i="3"/>
  <c r="H47" i="3"/>
  <c r="H48" i="3"/>
  <c r="H42" i="3"/>
  <c r="H43" i="3"/>
  <c r="H44" i="3"/>
  <c r="H45" i="3"/>
  <c r="H22" i="3"/>
  <c r="H23" i="3"/>
  <c r="H17" i="3"/>
  <c r="H18" i="3"/>
  <c r="H19" i="3"/>
  <c r="H20" i="3"/>
  <c r="H14" i="3"/>
  <c r="H15" i="3"/>
  <c r="H8" i="3"/>
  <c r="H9" i="3"/>
  <c r="H10" i="3"/>
  <c r="H11" i="3"/>
  <c r="H12" i="3"/>
  <c r="G61" i="3"/>
  <c r="G53" i="3"/>
  <c r="G49" i="3"/>
  <c r="G46" i="3"/>
  <c r="G41" i="3"/>
  <c r="G24" i="3"/>
  <c r="G21" i="3"/>
  <c r="G16" i="3"/>
  <c r="G13" i="3"/>
  <c r="F61" i="3"/>
  <c r="F53" i="3"/>
  <c r="F49" i="3"/>
  <c r="F46" i="3"/>
  <c r="F41" i="3"/>
  <c r="F36" i="3"/>
  <c r="F24" i="3"/>
  <c r="F21" i="3"/>
  <c r="F16" i="3"/>
  <c r="F13" i="3"/>
  <c r="D61" i="3"/>
  <c r="D53" i="3"/>
  <c r="D49" i="3"/>
  <c r="D46" i="3"/>
  <c r="D41" i="3"/>
  <c r="D36" i="3"/>
  <c r="D24" i="3"/>
  <c r="D21" i="3"/>
  <c r="D16" i="3"/>
  <c r="D13" i="3"/>
  <c r="H53" i="3" l="1"/>
  <c r="C62" i="3"/>
  <c r="H36" i="3"/>
  <c r="H61" i="3"/>
  <c r="H49" i="3"/>
  <c r="H16" i="3"/>
  <c r="H21" i="3"/>
  <c r="H24" i="3"/>
  <c r="F62" i="3"/>
  <c r="E67" i="3" s="1"/>
  <c r="H46" i="3"/>
  <c r="E62" i="3"/>
  <c r="A67" i="3" s="1"/>
  <c r="D62" i="3"/>
  <c r="G62" i="3"/>
  <c r="G67" i="3" s="1"/>
  <c r="H13" i="3"/>
  <c r="H41" i="3"/>
  <c r="H62" i="3" l="1"/>
  <c r="C67" i="3" s="1"/>
  <c r="I67" i="3" s="1"/>
</calcChain>
</file>

<file path=xl/sharedStrings.xml><?xml version="1.0" encoding="utf-8"?>
<sst xmlns="http://schemas.openxmlformats.org/spreadsheetml/2006/main" count="116" uniqueCount="96">
  <si>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</si>
  <si>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</si>
  <si>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</si>
  <si>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</si>
  <si>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</si>
  <si>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</si>
  <si>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</si>
  <si>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</si>
  <si>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</si>
  <si>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</si>
  <si>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</si>
  <si>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</si>
  <si>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</si>
  <si>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</si>
  <si>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</si>
  <si>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</si>
  <si>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</si>
  <si>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</si>
  <si>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</si>
  <si>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</si>
  <si>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</si>
  <si>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</si>
  <si>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</si>
  <si>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</si>
  <si>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</si>
  <si>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</si>
  <si>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</si>
  <si>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</si>
  <si>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</si>
  <si>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</si>
  <si>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</si>
  <si>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</si>
  <si>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</si>
  <si>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</si>
  <si>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</si>
  <si>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</si>
  <si>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</si>
  <si>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</si>
  <si>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</si>
  <si>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</si>
  <si>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</si>
  <si>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</si>
  <si>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</si>
  <si>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</si>
  <si>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</si>
  <si>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</si>
  <si>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</si>
  <si>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</si>
  <si>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</si>
  <si>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</si>
  <si>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</si>
  <si>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</si>
  <si>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</si>
  <si>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</si>
  <si>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</si>
  <si>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</si>
  <si>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</si>
  <si>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</si>
  <si>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</si>
  <si>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</si>
  <si>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</si>
  <si>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</si>
  <si>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</si>
  <si>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</si>
  <si>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</si>
  <si>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</si>
  <si>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</si>
  <si>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</si>
  <si>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</si>
  <si>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</si>
  <si>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</si>
  <si>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</si>
  <si>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</si>
  <si>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</si>
  <si>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</si>
  <si>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</si>
  <si>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</si>
  <si>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</si>
  <si>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</si>
  <si>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</si>
  <si>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</si>
  <si>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</si>
  <si>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</si>
  <si>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</si>
  <si>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</si>
  <si>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</si>
  <si>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花艺气球布置</t>
    <phoneticPr fontId="12" type="noConversion"/>
  </si>
  <si>
    <t>甜品</t>
    <phoneticPr fontId="12" type="noConversion"/>
  </si>
  <si>
    <t>旺旺饮品摆台</t>
    <phoneticPr fontId="12" type="noConversion"/>
  </si>
  <si>
    <t>揭幕工具</t>
    <phoneticPr fontId="12" type="noConversion"/>
  </si>
  <si>
    <t>定制logo气球</t>
    <phoneticPr fontId="12" type="noConversion"/>
  </si>
  <si>
    <t>气球立柱</t>
    <phoneticPr fontId="12" type="noConversion"/>
  </si>
  <si>
    <t>字母logo</t>
    <phoneticPr fontId="12" type="noConversion"/>
  </si>
  <si>
    <t>揭幕红布</t>
    <phoneticPr fontId="12" type="noConversion"/>
  </si>
  <si>
    <t>气球套餐</t>
    <phoneticPr fontId="12" type="noConversion"/>
  </si>
  <si>
    <t>红布氛围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</si>
</sst>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35" workbookViewId="0">
      <selection activeCell="I33" sqref="I3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84</v>
      </c>
      <c r="I4" s="74"/>
      <c r="J4" s="74" t="s">
        <v>85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4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4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0"/>
        <v>0</v>
      </c>
      <c r="I23" s="41"/>
      <c r="J23" s="77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8"/>
    </row>
    <row r="25" spans="1:10" ht="21" customHeight="1">
      <c r="A25" s="64">
        <v>5</v>
      </c>
      <c r="B25" s="58" t="s">
        <v>25</v>
      </c>
      <c r="C25" s="71">
        <v>0</v>
      </c>
      <c r="D25" s="71"/>
      <c r="E25" s="70">
        <f>C25*D25</f>
        <v>0</v>
      </c>
      <c r="F25" s="34">
        <v>2700</v>
      </c>
      <c r="G25" s="34">
        <v>0</v>
      </c>
      <c r="H25" s="34">
        <v>2700</v>
      </c>
      <c r="I25" s="50" t="s">
        <v>86</v>
      </c>
      <c r="J25" s="79" t="s">
        <v>26</v>
      </c>
    </row>
    <row r="26" spans="1:10" ht="21" customHeight="1">
      <c r="A26" s="66"/>
      <c r="B26" s="60"/>
      <c r="C26" s="73"/>
      <c r="D26" s="73"/>
      <c r="E26" s="70"/>
      <c r="F26" s="34">
        <v>1050</v>
      </c>
      <c r="G26" s="34">
        <v>0</v>
      </c>
      <c r="H26" s="34">
        <f>F26+G26</f>
        <v>1050</v>
      </c>
      <c r="I26" s="50" t="s">
        <v>87</v>
      </c>
      <c r="J26" s="80"/>
    </row>
    <row r="27" spans="1:10" ht="21" customHeight="1">
      <c r="A27" s="66"/>
      <c r="B27" s="60"/>
      <c r="C27" s="73"/>
      <c r="D27" s="73"/>
      <c r="E27" s="70"/>
      <c r="F27" s="34">
        <v>0</v>
      </c>
      <c r="G27" s="34">
        <v>27.6</v>
      </c>
      <c r="H27" s="34">
        <f t="shared" ref="H27:H29" si="8">F27+G27</f>
        <v>27.6</v>
      </c>
      <c r="I27" s="50" t="s">
        <v>88</v>
      </c>
      <c r="J27" s="80"/>
    </row>
    <row r="28" spans="1:10" ht="21" customHeight="1">
      <c r="A28" s="66"/>
      <c r="B28" s="60"/>
      <c r="C28" s="73"/>
      <c r="D28" s="73"/>
      <c r="E28" s="70"/>
      <c r="F28" s="34">
        <v>0</v>
      </c>
      <c r="G28" s="34">
        <v>26.18</v>
      </c>
      <c r="H28" s="34">
        <f t="shared" si="8"/>
        <v>26.18</v>
      </c>
      <c r="I28" s="50" t="s">
        <v>89</v>
      </c>
      <c r="J28" s="80"/>
    </row>
    <row r="29" spans="1:10" ht="21" customHeight="1">
      <c r="A29" s="66"/>
      <c r="B29" s="60"/>
      <c r="C29" s="73"/>
      <c r="D29" s="73"/>
      <c r="E29" s="70"/>
      <c r="F29" s="34">
        <v>280</v>
      </c>
      <c r="G29" s="34">
        <v>0</v>
      </c>
      <c r="H29" s="34">
        <f t="shared" si="8"/>
        <v>280</v>
      </c>
      <c r="I29" s="50" t="s">
        <v>90</v>
      </c>
      <c r="J29" s="80"/>
    </row>
    <row r="30" spans="1:10" ht="21" customHeight="1">
      <c r="A30" s="66"/>
      <c r="B30" s="60"/>
      <c r="C30" s="73"/>
      <c r="D30" s="73"/>
      <c r="E30" s="70"/>
      <c r="F30" s="34">
        <v>417.1</v>
      </c>
      <c r="G30" s="34">
        <v>0</v>
      </c>
      <c r="H30" s="34">
        <f t="shared" ref="H30:H35" si="9">F30+G30</f>
        <v>417.1</v>
      </c>
      <c r="I30" s="50" t="s">
        <v>91</v>
      </c>
      <c r="J30" s="80"/>
    </row>
    <row r="31" spans="1:10" ht="21" customHeight="1">
      <c r="A31" s="66"/>
      <c r="B31" s="60"/>
      <c r="C31" s="73"/>
      <c r="D31" s="73"/>
      <c r="E31" s="70"/>
      <c r="F31" s="34">
        <v>57.26</v>
      </c>
      <c r="G31" s="34">
        <v>0</v>
      </c>
      <c r="H31" s="34">
        <f t="shared" ref="H31:H34" si="10">F31+G31</f>
        <v>57.26</v>
      </c>
      <c r="I31" s="50" t="s">
        <v>92</v>
      </c>
      <c r="J31" s="80"/>
    </row>
    <row r="32" spans="1:10" ht="21" customHeight="1">
      <c r="A32" s="66"/>
      <c r="B32" s="60"/>
      <c r="C32" s="73"/>
      <c r="D32" s="73"/>
      <c r="E32" s="70"/>
      <c r="F32" s="34">
        <v>28.5</v>
      </c>
      <c r="G32" s="34">
        <v>0</v>
      </c>
      <c r="H32" s="34">
        <f t="shared" si="10"/>
        <v>28.5</v>
      </c>
      <c r="I32" s="50" t="s">
        <v>93</v>
      </c>
      <c r="J32" s="80"/>
    </row>
    <row r="33" spans="1:10" ht="21" customHeight="1">
      <c r="A33" s="66"/>
      <c r="B33" s="60"/>
      <c r="C33" s="73"/>
      <c r="D33" s="73"/>
      <c r="E33" s="70"/>
      <c r="F33" s="34">
        <v>119.4</v>
      </c>
      <c r="G33" s="34">
        <v>0</v>
      </c>
      <c r="H33" s="34">
        <f t="shared" si="10"/>
        <v>119.4</v>
      </c>
      <c r="I33" s="50" t="s">
        <v>94</v>
      </c>
      <c r="J33" s="80"/>
    </row>
    <row r="34" spans="1:10" ht="21" customHeight="1">
      <c r="A34" s="66"/>
      <c r="B34" s="60"/>
      <c r="C34" s="73"/>
      <c r="D34" s="73"/>
      <c r="E34" s="70"/>
      <c r="F34" s="34">
        <v>0</v>
      </c>
      <c r="G34" s="34">
        <v>39.799999999999997</v>
      </c>
      <c r="H34" s="34">
        <f t="shared" si="10"/>
        <v>39.799999999999997</v>
      </c>
      <c r="I34" s="50" t="s">
        <v>95</v>
      </c>
      <c r="J34" s="80"/>
    </row>
    <row r="35" spans="1:10" ht="21" customHeight="1">
      <c r="A35" s="65"/>
      <c r="B35" s="59"/>
      <c r="C35" s="72"/>
      <c r="D35" s="72"/>
      <c r="E35" s="70"/>
      <c r="F35" s="34">
        <v>0</v>
      </c>
      <c r="G35" s="34">
        <v>0</v>
      </c>
      <c r="H35" s="34">
        <f t="shared" si="9"/>
        <v>0</v>
      </c>
      <c r="I35" s="41"/>
      <c r="J35" s="80"/>
    </row>
    <row r="36" spans="1:10" s="27" customFormat="1" ht="21" customHeight="1">
      <c r="A36" s="35"/>
      <c r="B36" s="36" t="s">
        <v>27</v>
      </c>
      <c r="C36" s="37">
        <f>SUM(C25)</f>
        <v>0</v>
      </c>
      <c r="D36" s="37">
        <f>SUM(D25)</f>
        <v>0</v>
      </c>
      <c r="E36" s="37">
        <f>SUM(E25:E35)</f>
        <v>0</v>
      </c>
      <c r="F36" s="37">
        <f>SUM(F25:F35)</f>
        <v>4652.26</v>
      </c>
      <c r="G36" s="37">
        <f>SUM(G25:G35)</f>
        <v>93.58</v>
      </c>
      <c r="H36" s="37">
        <f>SUM(H25:H35)</f>
        <v>4745.84</v>
      </c>
      <c r="I36" s="42"/>
      <c r="J36" s="81"/>
    </row>
    <row r="37" spans="1:10" ht="21" customHeight="1">
      <c r="A37" s="63">
        <v>6</v>
      </c>
      <c r="B37" s="57" t="s">
        <v>28</v>
      </c>
      <c r="C37" s="70">
        <v>0</v>
      </c>
      <c r="D37" s="68"/>
      <c r="E37" s="70">
        <f>C37*D37</f>
        <v>0</v>
      </c>
      <c r="F37" s="34">
        <v>0</v>
      </c>
      <c r="G37" s="34">
        <v>0</v>
      </c>
      <c r="H37" s="34">
        <f t="shared" si="0"/>
        <v>0</v>
      </c>
      <c r="I37" s="50"/>
      <c r="J37" s="79" t="s">
        <v>29</v>
      </c>
    </row>
    <row r="38" spans="1:10" ht="21" customHeight="1">
      <c r="A38" s="63"/>
      <c r="B38" s="57"/>
      <c r="C38" s="70"/>
      <c r="D38" s="68"/>
      <c r="E38" s="70"/>
      <c r="F38" s="34">
        <v>0</v>
      </c>
      <c r="G38" s="34">
        <v>0</v>
      </c>
      <c r="H38" s="34">
        <f t="shared" si="0"/>
        <v>0</v>
      </c>
      <c r="I38" s="41"/>
      <c r="J38" s="77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77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77"/>
    </row>
    <row r="41" spans="1:10" s="27" customFormat="1" ht="21" customHeight="1">
      <c r="A41" s="35"/>
      <c r="B41" s="36" t="s">
        <v>30</v>
      </c>
      <c r="C41" s="37">
        <f>SUM(C37)</f>
        <v>0</v>
      </c>
      <c r="D41" s="37">
        <f t="shared" ref="D41:E41" si="11">SUM(D37)</f>
        <v>0</v>
      </c>
      <c r="E41" s="37">
        <f t="shared" si="11"/>
        <v>0</v>
      </c>
      <c r="F41" s="37">
        <f>SUM(F37:F40)</f>
        <v>0</v>
      </c>
      <c r="G41" s="37">
        <f t="shared" ref="G41" si="12">SUM(G37:G40)</f>
        <v>0</v>
      </c>
      <c r="H41" s="37">
        <f>SUM(H37:H40)</f>
        <v>0</v>
      </c>
      <c r="I41" s="42"/>
      <c r="J41" s="78"/>
    </row>
    <row r="42" spans="1:10" ht="21" customHeight="1">
      <c r="A42" s="63">
        <v>7</v>
      </c>
      <c r="B42" s="57" t="s">
        <v>31</v>
      </c>
      <c r="C42" s="70">
        <v>0</v>
      </c>
      <c r="D42" s="68"/>
      <c r="E42" s="70">
        <f t="shared" si="2"/>
        <v>0</v>
      </c>
      <c r="F42" s="34">
        <v>0</v>
      </c>
      <c r="G42" s="34">
        <v>0</v>
      </c>
      <c r="H42" s="34">
        <f t="shared" si="0"/>
        <v>0</v>
      </c>
      <c r="I42" s="41"/>
      <c r="J42" s="82"/>
    </row>
    <row r="43" spans="1:10" ht="21" customHeight="1">
      <c r="A43" s="63"/>
      <c r="B43" s="57"/>
      <c r="C43" s="70"/>
      <c r="D43" s="68"/>
      <c r="E43" s="70"/>
      <c r="F43" s="34">
        <v>0</v>
      </c>
      <c r="G43" s="34">
        <v>0</v>
      </c>
      <c r="H43" s="34">
        <f t="shared" si="0"/>
        <v>0</v>
      </c>
      <c r="I43" s="41"/>
      <c r="J43" s="83"/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83"/>
    </row>
    <row r="45" spans="1:10" ht="21" customHeight="1">
      <c r="A45" s="63"/>
      <c r="B45" s="57"/>
      <c r="C45" s="70"/>
      <c r="D45" s="68"/>
      <c r="E45" s="70"/>
      <c r="F45" s="34">
        <v>0</v>
      </c>
      <c r="G45" s="34">
        <v>0</v>
      </c>
      <c r="H45" s="34">
        <f t="shared" si="0"/>
        <v>0</v>
      </c>
      <c r="I45" s="41"/>
      <c r="J45" s="83"/>
    </row>
    <row r="46" spans="1:10" s="27" customFormat="1" ht="21" customHeight="1">
      <c r="A46" s="35"/>
      <c r="B46" s="36" t="s">
        <v>32</v>
      </c>
      <c r="C46" s="37">
        <f>SUM(C42)</f>
        <v>0</v>
      </c>
      <c r="D46" s="37">
        <f t="shared" ref="D46:E46" si="13">SUM(D42)</f>
        <v>0</v>
      </c>
      <c r="E46" s="37">
        <f t="shared" si="13"/>
        <v>0</v>
      </c>
      <c r="F46" s="37">
        <f>SUM(F42:F45)</f>
        <v>0</v>
      </c>
      <c r="G46" s="37">
        <f t="shared" ref="G46:H46" si="14">SUM(G42:G45)</f>
        <v>0</v>
      </c>
      <c r="H46" s="37">
        <f t="shared" si="14"/>
        <v>0</v>
      </c>
      <c r="I46" s="42"/>
      <c r="J46" s="84"/>
    </row>
    <row r="47" spans="1:10" ht="21" customHeight="1">
      <c r="A47" s="63">
        <v>8</v>
      </c>
      <c r="B47" s="57" t="s">
        <v>33</v>
      </c>
      <c r="C47" s="70">
        <v>0</v>
      </c>
      <c r="D47" s="68"/>
      <c r="E47" s="7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76" t="s">
        <v>34</v>
      </c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77"/>
    </row>
    <row r="49" spans="1:10" s="27" customFormat="1" ht="21" customHeight="1">
      <c r="A49" s="35"/>
      <c r="B49" s="36" t="s">
        <v>35</v>
      </c>
      <c r="C49" s="37">
        <f>SUM(C47)</f>
        <v>0</v>
      </c>
      <c r="D49" s="37">
        <f t="shared" ref="D49:E49" si="15">SUM(D47)</f>
        <v>0</v>
      </c>
      <c r="E49" s="37">
        <f t="shared" si="15"/>
        <v>0</v>
      </c>
      <c r="F49" s="37">
        <f>SUM(F47:F48)</f>
        <v>0</v>
      </c>
      <c r="G49" s="37">
        <f t="shared" ref="G49:H49" si="16">SUM(G47:G48)</f>
        <v>0</v>
      </c>
      <c r="H49" s="37">
        <f t="shared" si="16"/>
        <v>0</v>
      </c>
      <c r="I49" s="42"/>
      <c r="J49" s="78"/>
    </row>
    <row r="50" spans="1:10" ht="21" customHeight="1">
      <c r="A50" s="63">
        <v>9</v>
      </c>
      <c r="B50" s="57" t="s">
        <v>36</v>
      </c>
      <c r="C50" s="70">
        <v>0</v>
      </c>
      <c r="D50" s="68"/>
      <c r="E50" s="70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79" t="s">
        <v>37</v>
      </c>
    </row>
    <row r="51" spans="1:10" ht="21" customHeight="1">
      <c r="A51" s="63"/>
      <c r="B51" s="57"/>
      <c r="C51" s="70"/>
      <c r="D51" s="68"/>
      <c r="E51" s="70"/>
      <c r="F51" s="34">
        <v>0</v>
      </c>
      <c r="G51" s="34">
        <v>0</v>
      </c>
      <c r="H51" s="34">
        <f t="shared" si="0"/>
        <v>0</v>
      </c>
      <c r="I51" s="41"/>
      <c r="J51" s="80"/>
    </row>
    <row r="52" spans="1:10" ht="21" customHeight="1">
      <c r="A52" s="63"/>
      <c r="B52" s="57"/>
      <c r="C52" s="70"/>
      <c r="D52" s="68"/>
      <c r="E52" s="70"/>
      <c r="F52" s="34">
        <v>0</v>
      </c>
      <c r="G52" s="34">
        <v>0</v>
      </c>
      <c r="H52" s="34">
        <f t="shared" si="0"/>
        <v>0</v>
      </c>
      <c r="I52" s="41"/>
      <c r="J52" s="80"/>
    </row>
    <row r="53" spans="1:10" s="27" customFormat="1" ht="21" customHeight="1">
      <c r="A53" s="35"/>
      <c r="B53" s="36" t="s">
        <v>38</v>
      </c>
      <c r="C53" s="37">
        <f>SUM(C50)</f>
        <v>0</v>
      </c>
      <c r="D53" s="37">
        <f t="shared" ref="D53:E53" si="17">SUM(D50)</f>
        <v>0</v>
      </c>
      <c r="E53" s="37">
        <f t="shared" si="17"/>
        <v>0</v>
      </c>
      <c r="F53" s="37">
        <f>SUM(F50:F52)</f>
        <v>0</v>
      </c>
      <c r="G53" s="37">
        <f t="shared" ref="G53:H53" si="18">SUM(G50:G52)</f>
        <v>0</v>
      </c>
      <c r="H53" s="37">
        <f t="shared" si="18"/>
        <v>0</v>
      </c>
      <c r="I53" s="42"/>
      <c r="J53" s="81"/>
    </row>
    <row r="54" spans="1:10" ht="21" customHeight="1">
      <c r="A54" s="64">
        <v>10</v>
      </c>
      <c r="B54" s="57" t="s">
        <v>39</v>
      </c>
      <c r="C54" s="70">
        <v>0</v>
      </c>
      <c r="D54" s="68"/>
      <c r="E54" s="70">
        <f t="shared" si="2"/>
        <v>0</v>
      </c>
      <c r="F54" s="34">
        <v>0</v>
      </c>
      <c r="G54" s="34">
        <v>0</v>
      </c>
      <c r="H54" s="34">
        <f t="shared" si="0"/>
        <v>0</v>
      </c>
      <c r="I54" s="41"/>
      <c r="J54" s="82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ref="H55:H60" si="19">F55+G55</f>
        <v>0</v>
      </c>
      <c r="I55" s="41"/>
      <c r="J55" s="83"/>
    </row>
    <row r="56" spans="1:10" ht="21" customHeight="1">
      <c r="A56" s="66"/>
      <c r="B56" s="57"/>
      <c r="C56" s="70"/>
      <c r="D56" s="68"/>
      <c r="E56" s="70"/>
      <c r="F56" s="34">
        <v>0</v>
      </c>
      <c r="G56" s="34">
        <v>0</v>
      </c>
      <c r="H56" s="34">
        <f t="shared" si="19"/>
        <v>0</v>
      </c>
      <c r="I56" s="41"/>
      <c r="J56" s="83"/>
    </row>
    <row r="57" spans="1:10" ht="21" customHeight="1">
      <c r="A57" s="66"/>
      <c r="B57" s="57"/>
      <c r="C57" s="70"/>
      <c r="D57" s="68"/>
      <c r="E57" s="70"/>
      <c r="F57" s="34">
        <v>0</v>
      </c>
      <c r="G57" s="34">
        <v>0</v>
      </c>
      <c r="H57" s="34">
        <f t="shared" si="19"/>
        <v>0</v>
      </c>
      <c r="I57" s="41"/>
      <c r="J57" s="83"/>
    </row>
    <row r="58" spans="1:10" ht="21" customHeight="1">
      <c r="A58" s="66"/>
      <c r="B58" s="57"/>
      <c r="C58" s="70"/>
      <c r="D58" s="68"/>
      <c r="E58" s="70"/>
      <c r="F58" s="34">
        <v>0</v>
      </c>
      <c r="G58" s="34">
        <v>0</v>
      </c>
      <c r="H58" s="34">
        <f t="shared" si="19"/>
        <v>0</v>
      </c>
      <c r="I58" s="41"/>
      <c r="J58" s="83"/>
    </row>
    <row r="59" spans="1:10" ht="21" customHeight="1">
      <c r="A59" s="66"/>
      <c r="B59" s="57"/>
      <c r="C59" s="70"/>
      <c r="D59" s="68"/>
      <c r="E59" s="70"/>
      <c r="F59" s="34">
        <v>0</v>
      </c>
      <c r="G59" s="34">
        <v>0</v>
      </c>
      <c r="H59" s="34">
        <f t="shared" si="19"/>
        <v>0</v>
      </c>
      <c r="I59" s="41"/>
      <c r="J59" s="83"/>
    </row>
    <row r="60" spans="1:10" ht="21" customHeight="1">
      <c r="A60" s="65"/>
      <c r="B60" s="57"/>
      <c r="C60" s="70"/>
      <c r="D60" s="68"/>
      <c r="E60" s="70"/>
      <c r="F60" s="34">
        <v>0</v>
      </c>
      <c r="G60" s="34">
        <v>0</v>
      </c>
      <c r="H60" s="34">
        <f t="shared" si="19"/>
        <v>0</v>
      </c>
      <c r="I60" s="41"/>
      <c r="J60" s="83"/>
    </row>
    <row r="61" spans="1:10" s="27" customFormat="1" ht="21" customHeight="1">
      <c r="A61" s="35"/>
      <c r="B61" s="36" t="s">
        <v>40</v>
      </c>
      <c r="C61" s="37">
        <f>SUM(C54)</f>
        <v>0</v>
      </c>
      <c r="D61" s="37">
        <f t="shared" ref="D61:E61" si="20">SUM(D54)</f>
        <v>0</v>
      </c>
      <c r="E61" s="37">
        <f t="shared" si="20"/>
        <v>0</v>
      </c>
      <c r="F61" s="37">
        <f>SUM(F54:F60)</f>
        <v>0</v>
      </c>
      <c r="G61" s="37">
        <f t="shared" ref="G61:H61" si="21">SUM(G54:G60)</f>
        <v>0</v>
      </c>
      <c r="H61" s="37">
        <f t="shared" si="21"/>
        <v>0</v>
      </c>
      <c r="I61" s="42"/>
      <c r="J61" s="84"/>
    </row>
    <row r="62" spans="1:10" ht="21" customHeight="1">
      <c r="A62" s="35"/>
      <c r="B62" s="36" t="s">
        <v>41</v>
      </c>
      <c r="C62" s="37">
        <f t="shared" ref="C62:H62" si="22">SUM(C61,C53,C49,C46,C41,C36,C24,C21,C16,C13)</f>
        <v>0</v>
      </c>
      <c r="D62" s="37">
        <f t="shared" si="22"/>
        <v>0</v>
      </c>
      <c r="E62" s="37">
        <f t="shared" si="22"/>
        <v>0</v>
      </c>
      <c r="F62" s="37">
        <f t="shared" si="22"/>
        <v>4652.26</v>
      </c>
      <c r="G62" s="37">
        <f t="shared" si="22"/>
        <v>93.58</v>
      </c>
      <c r="H62" s="37">
        <f t="shared" si="22"/>
        <v>4745.84</v>
      </c>
      <c r="I62" s="42"/>
      <c r="J62" s="43"/>
    </row>
    <row r="66" spans="1:9" ht="21" customHeight="1">
      <c r="A66" s="54" t="s">
        <v>42</v>
      </c>
      <c r="B66" s="55"/>
      <c r="C66" s="56" t="s">
        <v>43</v>
      </c>
      <c r="D66" s="56"/>
      <c r="E66" s="56" t="s">
        <v>44</v>
      </c>
      <c r="F66" s="56"/>
      <c r="G66" s="56" t="s">
        <v>45</v>
      </c>
      <c r="H66" s="56"/>
      <c r="I66" s="44" t="s">
        <v>46</v>
      </c>
    </row>
    <row r="67" spans="1:9" ht="21" customHeight="1">
      <c r="A67" s="69">
        <f>E62</f>
        <v>0</v>
      </c>
      <c r="B67" s="61"/>
      <c r="C67" s="61">
        <f>H62</f>
        <v>4745.84</v>
      </c>
      <c r="D67" s="61"/>
      <c r="E67" s="61">
        <f>F62</f>
        <v>4652.26</v>
      </c>
      <c r="F67" s="61"/>
      <c r="G67" s="61">
        <f>G62</f>
        <v>93.58</v>
      </c>
      <c r="H67" s="61"/>
      <c r="I67" s="45">
        <f>A67-C67</f>
        <v>-4745.84</v>
      </c>
    </row>
    <row r="69" spans="1:9" ht="21" customHeight="1">
      <c r="A69" s="38" t="s">
        <v>47</v>
      </c>
      <c r="B69" s="27"/>
      <c r="C69" s="39" t="s">
        <v>48</v>
      </c>
      <c r="D69" s="38"/>
      <c r="E69" s="38" t="s">
        <v>49</v>
      </c>
      <c r="F69" s="38"/>
      <c r="G69" s="38" t="s">
        <v>50</v>
      </c>
      <c r="H69" s="38"/>
      <c r="I69" s="27"/>
    </row>
  </sheetData>
  <mergeCells count="76">
    <mergeCell ref="E37:E40"/>
    <mergeCell ref="D17:D20"/>
    <mergeCell ref="D47:D48"/>
    <mergeCell ref="J50:J53"/>
    <mergeCell ref="J54:J61"/>
    <mergeCell ref="J47:J49"/>
    <mergeCell ref="E22:E23"/>
    <mergeCell ref="H4:I5"/>
    <mergeCell ref="J22:J24"/>
    <mergeCell ref="J25:J36"/>
    <mergeCell ref="J37:J41"/>
    <mergeCell ref="J42:J46"/>
    <mergeCell ref="J4:J5"/>
    <mergeCell ref="J6:J7"/>
    <mergeCell ref="J8:J13"/>
    <mergeCell ref="J14:J16"/>
    <mergeCell ref="J17:J21"/>
    <mergeCell ref="E8:E12"/>
    <mergeCell ref="E14:E15"/>
    <mergeCell ref="E17:E20"/>
    <mergeCell ref="C67:D67"/>
    <mergeCell ref="E67:F67"/>
    <mergeCell ref="E42:E45"/>
    <mergeCell ref="E47:E48"/>
    <mergeCell ref="E50:E52"/>
    <mergeCell ref="E54:E60"/>
    <mergeCell ref="D25:D35"/>
    <mergeCell ref="E25:E35"/>
    <mergeCell ref="D22:D23"/>
    <mergeCell ref="D37:D40"/>
    <mergeCell ref="D42:D45"/>
    <mergeCell ref="D8:D12"/>
    <mergeCell ref="D14:D15"/>
    <mergeCell ref="B54:B60"/>
    <mergeCell ref="C8:C12"/>
    <mergeCell ref="C14:C15"/>
    <mergeCell ref="C17:C20"/>
    <mergeCell ref="C22:C23"/>
    <mergeCell ref="C37:C40"/>
    <mergeCell ref="C42:C45"/>
    <mergeCell ref="C47:C48"/>
    <mergeCell ref="C50:C52"/>
    <mergeCell ref="C54:C60"/>
    <mergeCell ref="C25:C35"/>
    <mergeCell ref="G67:H67"/>
    <mergeCell ref="A6:A7"/>
    <mergeCell ref="A8:A12"/>
    <mergeCell ref="A14:A15"/>
    <mergeCell ref="A17:A20"/>
    <mergeCell ref="A22:A23"/>
    <mergeCell ref="A25:A35"/>
    <mergeCell ref="A37:A40"/>
    <mergeCell ref="A42:A45"/>
    <mergeCell ref="A47:A48"/>
    <mergeCell ref="A50:A52"/>
    <mergeCell ref="A54:A60"/>
    <mergeCell ref="B6:B7"/>
    <mergeCell ref="D50:D52"/>
    <mergeCell ref="D54:D60"/>
    <mergeCell ref="A67:B67"/>
    <mergeCell ref="C2:H2"/>
    <mergeCell ref="C6:E6"/>
    <mergeCell ref="F6:I6"/>
    <mergeCell ref="A66:B66"/>
    <mergeCell ref="C66:D66"/>
    <mergeCell ref="E66:F66"/>
    <mergeCell ref="G66:H66"/>
    <mergeCell ref="B8:B12"/>
    <mergeCell ref="B14:B15"/>
    <mergeCell ref="B17:B20"/>
    <mergeCell ref="B22:B23"/>
    <mergeCell ref="B25:B35"/>
    <mergeCell ref="B37:B40"/>
    <mergeCell ref="B42:B45"/>
    <mergeCell ref="B47:B48"/>
    <mergeCell ref="B50:B52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83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1" t="s">
        <v>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78</v>
      </c>
      <c r="E45" s="106" t="s">
        <v>79</v>
      </c>
      <c r="F45" s="106"/>
      <c r="G45" s="16" t="s">
        <v>80</v>
      </c>
      <c r="H45" s="16" t="s">
        <v>81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2024-10-12T08:03:25Z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