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<sst xmlns="http://schemas.openxmlformats.org/spreadsheetml/2006/main" count="96">
  <si>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</si>
  <si>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团号HMEA-200813-SXY200</t>
  </si>
  <si>
    <t>会议日期：2020.08.13.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</si>
  <si>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</si>
  <si>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</si>
  <si>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</si>
  <si>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</si>
  <si>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</si>
  <si>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</si>
  <si>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</si>
  <si>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</si>
  <si>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</si>
  <si>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</si>
  <si>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</si>
  <si>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</si>
  <si>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</si>
  <si>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</si>
  <si>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</si>
  <si>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</si>
  <si>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</si>
  <si>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</si>
  <si>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</si>
  <si>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</si>
  <si>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</si>
  <si>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</si>
  <si>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</si>
  <si>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</si>
  <si>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</si>
  <si>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</si>
  <si>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</si>
  <si>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</si>
  <si>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</si>
  <si>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</si>
  <si>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</si>
  <si>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设计服务、物料制作费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</si>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</sst>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179" formatCode="#,##0.00_ "/>
    <numFmt numFmtId="180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36" borderId="2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20" borderId="2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" workbookViewId="0">
      <selection activeCell="J4" sqref="J4:J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8260</v>
      </c>
      <c r="G22" s="61">
        <v>0</v>
      </c>
      <c r="H22" s="61">
        <f t="shared" si="0"/>
        <v>8260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3021</v>
      </c>
      <c r="G23" s="61">
        <v>0</v>
      </c>
      <c r="H23" s="61">
        <f t="shared" si="0"/>
        <v>3021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11281</v>
      </c>
      <c r="G24" s="65">
        <f t="shared" ref="G24:H24" si="7">SUM(G22:G23)</f>
        <v>0</v>
      </c>
      <c r="H24" s="65">
        <f t="shared" si="7"/>
        <v>11281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8389</v>
      </c>
      <c r="G33" s="61">
        <v>0</v>
      </c>
      <c r="H33" s="61">
        <f t="shared" si="0"/>
        <v>8389</v>
      </c>
      <c r="I33" s="85" t="s">
        <v>34</v>
      </c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35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8389</v>
      </c>
      <c r="G37" s="65">
        <f t="shared" ref="G37:H37" si="14">SUM(G33:G36)</f>
        <v>0</v>
      </c>
      <c r="H37" s="65">
        <f t="shared" si="14"/>
        <v>8389</v>
      </c>
      <c r="I37" s="88"/>
      <c r="J37" s="95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38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41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42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19670</v>
      </c>
      <c r="G53" s="65">
        <f t="shared" si="22"/>
        <v>0</v>
      </c>
      <c r="H53" s="65">
        <f t="shared" si="22"/>
        <v>19670</v>
      </c>
      <c r="I53" s="88"/>
      <c r="J53" s="96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7" t="s">
        <v>49</v>
      </c>
    </row>
    <row r="58" customHeight="1" spans="1:9">
      <c r="A58" s="76">
        <f>E53</f>
        <v>0</v>
      </c>
      <c r="B58" s="77"/>
      <c r="C58" s="77">
        <f>H53</f>
        <v>19670</v>
      </c>
      <c r="D58" s="77"/>
      <c r="E58" s="77">
        <f>F53</f>
        <v>19670</v>
      </c>
      <c r="F58" s="77"/>
      <c r="G58" s="77">
        <f>G53</f>
        <v>0</v>
      </c>
      <c r="H58" s="77"/>
      <c r="I58" s="98">
        <f>A58-C58</f>
        <v>-19670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20.1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500</v>
      </c>
      <c r="H11" s="32">
        <v>500</v>
      </c>
      <c r="I11" s="41"/>
      <c r="J11" s="42"/>
      <c r="K11" s="43" t="s">
        <v>76</v>
      </c>
    </row>
    <row r="12" ht="20.1" customHeight="1" spans="2:11">
      <c r="B12" s="17"/>
      <c r="C12" s="18"/>
      <c r="D12" s="20"/>
      <c r="E12" s="17" t="s">
        <v>75</v>
      </c>
      <c r="F12" s="18"/>
      <c r="G12" s="32">
        <v>230</v>
      </c>
      <c r="H12" s="32">
        <v>230</v>
      </c>
      <c r="I12" s="41"/>
      <c r="J12" s="42"/>
      <c r="K12" s="43" t="s">
        <v>77</v>
      </c>
    </row>
    <row r="13" ht="20.1" customHeight="1" spans="2:11">
      <c r="B13" s="17"/>
      <c r="C13" s="18"/>
      <c r="D13" s="20"/>
      <c r="E13" s="25" t="s">
        <v>78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79</v>
      </c>
    </row>
    <row r="14" ht="20.1" customHeight="1" spans="2:11">
      <c r="B14" s="17">
        <v>2</v>
      </c>
      <c r="C14" s="18"/>
      <c r="D14" s="20"/>
      <c r="E14" s="25" t="s">
        <v>78</v>
      </c>
      <c r="F14" s="25"/>
      <c r="G14" s="32">
        <v>81.58</v>
      </c>
      <c r="H14" s="32">
        <v>81.58</v>
      </c>
      <c r="I14" s="41"/>
      <c r="J14" s="42"/>
      <c r="K14" s="43" t="s">
        <v>80</v>
      </c>
    </row>
    <row r="15" ht="20.1" customHeight="1" spans="2:11">
      <c r="B15" s="17">
        <v>3</v>
      </c>
      <c r="C15" s="18"/>
      <c r="D15" s="20"/>
      <c r="E15" s="25" t="s">
        <v>78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81</v>
      </c>
    </row>
    <row r="16" ht="20.1" customHeight="1" spans="2:11">
      <c r="B16" s="17"/>
      <c r="C16" s="18"/>
      <c r="D16" s="20"/>
      <c r="E16" s="17" t="s">
        <v>82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82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82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82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42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44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51</v>
      </c>
      <c r="G28" s="13" t="s">
        <v>90</v>
      </c>
      <c r="H28" s="13"/>
      <c r="I28" s="13"/>
      <c r="J28" s="13" t="s">
        <v>53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55</v>
      </c>
      <c r="E33" s="6"/>
      <c r="F33" s="28" t="str">
        <f>F5</f>
        <v>安黎欢</v>
      </c>
      <c r="G33" s="28"/>
      <c r="H33" s="6" t="s">
        <v>57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59</v>
      </c>
      <c r="E34" s="9"/>
      <c r="F34" s="29" t="str">
        <f>F6</f>
        <v>云南</v>
      </c>
      <c r="G34" s="29"/>
      <c r="H34" s="9" t="s">
        <v>61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63</v>
      </c>
      <c r="E35" s="9"/>
      <c r="F35" s="29" t="str">
        <f>F7</f>
        <v>11月1-6日</v>
      </c>
      <c r="G35" s="29"/>
      <c r="H35" s="9" t="s">
        <v>65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44</v>
      </c>
      <c r="J38" s="32"/>
      <c r="K38" s="49" t="s">
        <v>73</v>
      </c>
    </row>
    <row r="39" ht="20.1" customHeight="1" spans="2:11">
      <c r="B39" s="25">
        <v>1</v>
      </c>
      <c r="C39" s="25"/>
      <c r="D39" s="27" t="s">
        <v>60</v>
      </c>
      <c r="E39" s="25" t="s">
        <v>64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60</v>
      </c>
      <c r="E40" s="25" t="s">
        <v>64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44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51</v>
      </c>
      <c r="G43" s="13" t="s">
        <v>90</v>
      </c>
      <c r="H43" s="13"/>
      <c r="I43" s="13"/>
      <c r="J43" s="13" t="s">
        <v>53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2014-04-15T16:52:00Z</dcterms:created>
  <cp:lastPrinted>2017-09-06T13:53:00Z</cp:lastPrinted>
  <dcterms:modified xsi:type="dcterms:W3CDTF">2020-11-27T11:06:47Z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2052-3.0.0.4824</vt:lpwstr>
  </property>
</Properties>
</file>