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明细表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8" i="1"/>
  <c r="C7" i="1"/>
</calcChain>
</file>

<file path=xl/sharedStrings.xml><?xml version="1.0" encoding="utf-8"?>
<sst xmlns="http://schemas.openxmlformats.org/spreadsheetml/2006/main" count="10" uniqueCount="10">
  <si>
    <t>项目明细</t>
    <rPh sb="0" eb="1">
      <t>xiang mu</t>
    </rPh>
    <rPh sb="2" eb="3">
      <t>mign xi</t>
    </rPh>
    <phoneticPr fontId="1" type="noConversion"/>
  </si>
  <si>
    <t>金额</t>
    <rPh sb="0" eb="1">
      <t>jin e</t>
    </rPh>
    <phoneticPr fontId="1" type="noConversion"/>
  </si>
  <si>
    <t>施维雅结算</t>
    <rPh sb="0" eb="1">
      <t>shi we ya</t>
    </rPh>
    <rPh sb="3" eb="4">
      <t>jie suan</t>
    </rPh>
    <phoneticPr fontId="1" type="noConversion"/>
  </si>
  <si>
    <t>伯乐仕付款-keynote</t>
    <rPh sb="3" eb="4">
      <t>fu kuan</t>
    </rPh>
    <phoneticPr fontId="1" type="noConversion"/>
  </si>
  <si>
    <t>伯乐仕付款-导演</t>
    <rPh sb="3" eb="4">
      <t>fu kuan</t>
    </rPh>
    <rPh sb="6" eb="7">
      <t>dao yna</t>
    </rPh>
    <phoneticPr fontId="1" type="noConversion"/>
  </si>
  <si>
    <t>伯乐仕付款-区域报销</t>
    <rPh sb="3" eb="4">
      <t>fu kuan</t>
    </rPh>
    <rPh sb="6" eb="7">
      <t>qu yu a</t>
    </rPh>
    <rPh sb="8" eb="9">
      <t>bao xiao</t>
    </rPh>
    <phoneticPr fontId="1" type="noConversion"/>
  </si>
  <si>
    <t>备注</t>
    <rPh sb="0" eb="1">
      <t>bei zhu</t>
    </rPh>
    <phoneticPr fontId="1" type="noConversion"/>
  </si>
  <si>
    <t>康辉发票金额</t>
    <rPh sb="0" eb="1">
      <t>kang hui</t>
    </rPh>
    <rPh sb="2" eb="3">
      <t>fa piao</t>
    </rPh>
    <rPh sb="4" eb="5">
      <t>jin e</t>
    </rPh>
    <phoneticPr fontId="1" type="noConversion"/>
  </si>
  <si>
    <t>返伯乐仕</t>
    <rPh sb="0" eb="1">
      <t>fan</t>
    </rPh>
    <rPh sb="1" eb="2">
      <t>bo le s</t>
    </rPh>
    <phoneticPr fontId="1" type="noConversion"/>
  </si>
  <si>
    <t>除伯乐仕付款差额</t>
    <rPh sb="0" eb="1">
      <t>chu</t>
    </rPh>
    <rPh sb="1" eb="2">
      <t>bo le shi</t>
    </rPh>
    <rPh sb="4" eb="5">
      <t>fu kuan</t>
    </rPh>
    <rPh sb="6" eb="7">
      <t>cha 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</si>
</sst>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b/>
      <sz val="12"/>
      <color theme="0"/>
      <name val="微软雅黑"/>
      <family val="3"/>
      <charset val="134"/>
    </font>
    <font>
      <sz val="10"/>
      <color theme="1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tabSelected="1" workbookViewId="0">
      <selection activeCell="H18" sqref="H18"/>
    </sheetView>
  </sheetViews>
  <sheetFormatPr baseColWidth="10" defaultRowHeight="23" customHeight="1" x14ac:dyDescent="0.25"/>
  <cols>
    <col min="1" max="1" width="10.83203125" style="2"/>
    <col min="2" max="2" width="21.1640625" style="2" customWidth="1"/>
    <col min="3" max="3" width="13" style="2" bestFit="1" customWidth="1"/>
    <col min="4" max="16384" width="10.83203125" style="2"/>
  </cols>
  <sheetData>
    <row r="2" spans="2:4" ht="23" customHeight="1" x14ac:dyDescent="0.25">
      <c r="B2" s="1" t="s">
        <v>0</v>
      </c>
      <c r="C2" s="1" t="s">
        <v>1</v>
      </c>
      <c r="D2" s="1" t="s">
        <v>6</v>
      </c>
    </row>
    <row r="3" spans="2:4" ht="23" customHeight="1" x14ac:dyDescent="0.25">
      <c r="B3" s="3" t="s">
        <v>2</v>
      </c>
      <c r="C3" s="5">
        <v>2477054.62</v>
      </c>
      <c r="D3" s="3"/>
    </row>
    <row r="4" spans="2:4" ht="23" customHeight="1" x14ac:dyDescent="0.25">
      <c r="B4" s="3" t="s">
        <v>3</v>
      </c>
      <c r="C4" s="5">
        <v>37100</v>
      </c>
      <c r="D4" s="3"/>
    </row>
    <row r="5" spans="2:4" ht="23" customHeight="1" x14ac:dyDescent="0.25">
      <c r="B5" s="3" t="s">
        <v>4</v>
      </c>
      <c r="C5" s="5">
        <v>230000</v>
      </c>
      <c r="D5" s="3"/>
    </row>
    <row r="6" spans="2:4" ht="23" customHeight="1" x14ac:dyDescent="0.25">
      <c r="B6" s="3" t="s">
        <v>5</v>
      </c>
      <c r="C6" s="5">
        <v>13985.5</v>
      </c>
      <c r="D6" s="3"/>
    </row>
    <row r="7" spans="2:4" ht="23" customHeight="1" x14ac:dyDescent="0.25">
      <c r="B7" s="3" t="s">
        <v>9</v>
      </c>
      <c r="C7" s="5">
        <f>C3-C4-C5-C6</f>
        <v>2195969.12</v>
      </c>
      <c r="D7" s="3"/>
    </row>
    <row r="8" spans="2:4" ht="23" customHeight="1" x14ac:dyDescent="0.25">
      <c r="B8" s="4">
        <v>0.875</v>
      </c>
      <c r="C8" s="5">
        <f>C7*0.875</f>
        <v>1921472.98</v>
      </c>
      <c r="D8" s="3"/>
    </row>
    <row r="9" spans="2:4" ht="23" customHeight="1" x14ac:dyDescent="0.25">
      <c r="B9" s="3" t="s">
        <v>7</v>
      </c>
      <c r="C9" s="5">
        <v>1930371.3</v>
      </c>
    </row>
    <row r="10" spans="2:4" ht="23" customHeight="1" x14ac:dyDescent="0.25">
      <c r="B10" s="2" t="s">
        <v>8</v>
      </c>
      <c r="C10" s="5">
        <f>C9-C8</f>
        <v>8898.3200000000652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2018-06-29T03:17:04Z</dcterms:created>
  <dcterms:modified xsi:type="dcterms:W3CDTF">2018-06-29T04:08:48Z</dcterms:modified>
</cp:coreProperties>
</file>