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上海GL6试驾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C27" i="3" l="1"/>
  <c r="E27" i="3"/>
  <c r="F27" i="3"/>
  <c r="E25" i="3"/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D24" i="3"/>
  <c r="C24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6" i="3"/>
  <c r="E17" i="3"/>
  <c r="E21" i="3" s="1"/>
  <c r="E24" i="3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<sst xmlns="http://schemas.openxmlformats.org/spreadsheetml/2006/main" count="116" uniqueCount="102">
  <si>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</si>
  <si>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</si>
  <si>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</si>
  <si>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</si>
  <si>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</si>
  <si>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</si>
  <si>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</si>
  <si>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</si>
  <si>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</si>
  <si>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</si>
  <si>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</si>
  <si>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</si>
  <si>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</si>
  <si>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</si>
  <si>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</si>
  <si>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</si>
  <si>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</si>
  <si>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</si>
  <si>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</si>
  <si>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</si>
  <si>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</si>
  <si>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</si>
  <si>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</si>
  <si>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</si>
  <si>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</si>
  <si>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</si>
  <si>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</si>
  <si>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</si>
  <si>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</si>
  <si>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</si>
  <si>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</si>
  <si>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</si>
  <si>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</si>
  <si>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</si>
  <si>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</si>
  <si>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</si>
  <si>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</si>
  <si>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</si>
  <si>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</si>
  <si>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</si>
  <si>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</si>
  <si>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</si>
  <si>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</si>
  <si>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</si>
  <si>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</si>
  <si>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</si>
  <si>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</si>
  <si>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</si>
  <si>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</si>
  <si>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</si>
  <si>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</si>
  <si>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</si>
  <si>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</si>
  <si>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</si>
  <si>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</si>
  <si>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</si>
  <si>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</si>
  <si>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</si>
  <si>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</si>
  <si>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</si>
  <si>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</si>
  <si>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</si>
  <si>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</si>
  <si>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</si>
  <si>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</si>
  <si>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</si>
  <si>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</si>
  <si>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</si>
  <si>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</si>
  <si>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</si>
  <si>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</si>
  <si>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</si>
  <si>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</si>
  <si>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</si>
  <si>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</si>
  <si>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</si>
  <si>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</si>
  <si>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</si>
  <si>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</si>
  <si>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</si>
  <si>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</si>
  <si>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</si>
  <si>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</si>
  <si>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</si>
  <si>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</si>
  <si>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</si>
  <si>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</si>
  <si>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</si>
  <si>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</si>
  <si>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</si>
  <si>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</si>
  <si>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</si>
  <si>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</si>
  <si>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</si>
  <si>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</si>
  <si>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</si>
  <si>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</si>
  <si>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</si>
  <si>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</si>
  <si>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团号：HMOA-171126-STY612</t>
  </si>
  <si>
    <t>会议日期：11月26-29日</t>
  </si>
  <si>
    <t>张鑫活动媒体交通费报销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</si>
</sst>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H25" sqref="H25"/>
    </sheetView>
  </sheetViews>
  <sheetFormatPr defaultRowHeight="21" customHeight="1"/>
  <cols>
    <col min="1" max="1" width="9" style="1"/>
    <col min="2" max="2" width="16.7109375" bestFit="1" customWidth="1"/>
    <col min="3" max="3" width="12.28515625" style="29" customWidth="1"/>
    <col min="4" max="4" width="13.5703125" customWidth="1"/>
    <col min="5" max="5" width="13.42578125" customWidth="1"/>
    <col min="9" max="9" width="27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99</v>
      </c>
      <c r="I4" s="78"/>
      <c r="J4" s="78" t="s">
        <v>100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7000</v>
      </c>
      <c r="D14" s="62"/>
      <c r="E14" s="70">
        <v>7000</v>
      </c>
      <c r="F14" s="36">
        <v>0</v>
      </c>
      <c r="G14" s="36">
        <v>0</v>
      </c>
      <c r="H14" s="36">
        <f t="shared" si="0"/>
        <v>0</v>
      </c>
      <c r="I14" s="2" t="s">
        <v>101</v>
      </c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2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7000</v>
      </c>
      <c r="D16" s="37">
        <f>SUM(D14)</f>
        <v>0</v>
      </c>
      <c r="E16" s="37">
        <f>SUM(E14)</f>
        <v>7000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ref="E17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7000</v>
      </c>
      <c r="D53" s="37">
        <f t="shared" ref="D53:H53" si="22">SUM(D52,D44,D40,D37,D32,D27,D24,D21,D16,D13)</f>
        <v>0</v>
      </c>
      <c r="E53" s="37">
        <f t="shared" si="22"/>
        <v>7000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7000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7000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Normal="100" workbookViewId="0">
      <selection activeCell="H13" sqref="H1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90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91</v>
      </c>
      <c r="G7" s="102"/>
      <c r="H7" s="11" t="s">
        <v>24</v>
      </c>
      <c r="I7" s="12"/>
      <c r="J7" s="102" t="s">
        <v>92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93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89">
        <v>2</v>
      </c>
      <c r="C12" s="90"/>
      <c r="D12" s="96"/>
      <c r="E12" s="86" t="s">
        <v>35</v>
      </c>
      <c r="F12" s="86"/>
      <c r="G12" s="19">
        <v>295</v>
      </c>
      <c r="H12" s="50">
        <v>295</v>
      </c>
      <c r="I12" s="87"/>
      <c r="J12" s="88"/>
      <c r="K12" s="25" t="s">
        <v>94</v>
      </c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112</v>
      </c>
      <c r="H14" s="50">
        <v>112</v>
      </c>
      <c r="I14" s="87"/>
      <c r="J14" s="88"/>
      <c r="K14" s="25" t="s">
        <v>95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407</v>
      </c>
      <c r="H18" s="21">
        <f>SUM(H11:H17)</f>
        <v>407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407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9月26日-27日</v>
      </c>
      <c r="G30" s="102"/>
      <c r="H30" s="11" t="s">
        <v>24</v>
      </c>
      <c r="I30" s="12"/>
      <c r="J30" s="102" t="str">
        <f>J7</f>
        <v>10月12日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HMO-1709-A26STY602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96</v>
      </c>
      <c r="E34" s="86" t="s">
        <v>97</v>
      </c>
      <c r="F34" s="86"/>
      <c r="G34" s="19">
        <v>100</v>
      </c>
      <c r="H34" s="19">
        <v>2</v>
      </c>
      <c r="I34" s="87">
        <f>G34*H34</f>
        <v>200</v>
      </c>
      <c r="J34" s="88"/>
      <c r="K34" s="25" t="s">
        <v>98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2</v>
      </c>
      <c r="I35" s="98">
        <f>SUM(I34:J34)</f>
        <v>200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2017-12-01T02:38:58Z</cp:lastPrinted>
  <dcterms:created xsi:type="dcterms:W3CDTF">2014-04-15T08:52:03Z</dcterms:created>
  <dcterms:modified xsi:type="dcterms:W3CDTF">2017-12-01T02:41:31Z</dcterms:modified>
</cp:coreProperties>
</file>