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420" yWindow="0" windowWidth="25720" windowHeight="173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H48" i="4"/>
  <c r="E50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E51" i="4"/>
  <c r="A56" i="4"/>
  <c r="J37" i="2"/>
  <c r="J35" i="2"/>
  <c r="J34" i="2"/>
  <c r="F36" i="2"/>
  <c r="F35" i="2"/>
  <c r="F34" i="2"/>
  <c r="H51" i="4"/>
  <c r="C56" i="4"/>
  <c r="I56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<sst xmlns="http://schemas.openxmlformats.org/spreadsheetml/2006/main" count="111" uniqueCount="98">
  <si>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</si>
  <si>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</si>
  <si>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</si>
  <si>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</si>
  <si>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</si>
  <si>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</si>
  <si>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</si>
  <si>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</si>
  <si>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</si>
  <si>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</si>
  <si>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</si>
  <si>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</si>
  <si>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</si>
  <si>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</si>
  <si>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</si>
  <si>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</si>
  <si>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</si>
  <si>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</si>
  <si>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</si>
  <si>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</si>
  <si>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</si>
  <si>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</si>
  <si>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</si>
  <si>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</si>
  <si>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</si>
  <si>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</si>
  <si>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</si>
  <si>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</si>
  <si>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</si>
  <si>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</si>
  <si>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</si>
  <si>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</si>
  <si>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</si>
  <si>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</si>
  <si>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</si>
  <si>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</si>
  <si>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</si>
  <si>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</si>
  <si>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</si>
  <si>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</si>
  <si>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</si>
  <si>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</si>
  <si>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</si>
  <si>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</si>
  <si>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</si>
  <si>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</si>
  <si>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</si>
  <si>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</si>
  <si>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</si>
  <si>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</si>
  <si>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</si>
  <si>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</si>
  <si>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</si>
  <si>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</si>
  <si>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</si>
  <si>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</si>
  <si>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</si>
  <si>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</si>
  <si>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</si>
  <si>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</si>
  <si>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</si>
  <si>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</si>
  <si>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</si>
  <si>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</si>
  <si>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</si>
  <si>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</si>
  <si>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</si>
  <si>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</si>
  <si>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</si>
  <si>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</si>
  <si>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</si>
  <si>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</si>
  <si>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</si>
  <si>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</si>
  <si>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</si>
  <si>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</si>
  <si>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</si>
  <si>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</si>
  <si>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</si>
  <si>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</si>
  <si>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</si>
  <si>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</si>
  <si>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</si>
  <si>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</si>
  <si>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</si>
  <si>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</si>
  <si>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</si>
  <si>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</si>
  <si>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</si>
  <si>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</si>
  <si>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</si>
  <si>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</si>
  <si>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高琴琴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</si>
  <si>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</si>
  <si>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</si>
  <si>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团号：</t>
    <phoneticPr fontId="1" type="noConversion"/>
  </si>
  <si>
    <t>会议日期：2月17日-19日</t>
    <phoneticPr fontId="1" type="noConversion"/>
  </si>
  <si>
    <t>淘宝采购物品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</si>
</sst>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8"/>
  <sheetViews>
    <sheetView tabSelected="1" topLeftCell="A27" zoomScaleSheetLayoutView="100" workbookViewId="0">
      <selection activeCell="J54" sqref="J54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14.83203125" style="27" customWidth="1"/>
    <col min="5" max="5" width="11.1640625" customWidth="1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95</v>
      </c>
      <c r="I4" s="64"/>
      <c r="J4" s="63" t="s">
        <v>96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4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4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4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4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4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4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4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4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4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4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4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4">
      <c r="A22" s="73">
        <v>4</v>
      </c>
      <c r="B22" s="74" t="s">
        <v>2</v>
      </c>
      <c r="C22" s="75">
        <v>500</v>
      </c>
      <c r="D22" s="76">
        <v>1</v>
      </c>
      <c r="E22" s="75">
        <f t="shared" si="2"/>
        <v>500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4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5">
      <c r="A24" s="32"/>
      <c r="B24" s="28" t="s">
        <v>73</v>
      </c>
      <c r="C24" s="34">
        <f>SUM(C22)</f>
        <v>500</v>
      </c>
      <c r="D24" s="34">
        <f t="shared" ref="D24:E24" si="5">SUM(D22)</f>
        <v>1</v>
      </c>
      <c r="E24" s="34">
        <f t="shared" si="5"/>
        <v>500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4">
      <c r="A25" s="78">
        <v>5</v>
      </c>
      <c r="B25" s="80" t="s">
        <v>74</v>
      </c>
      <c r="C25" s="82">
        <v>2000</v>
      </c>
      <c r="D25" s="78">
        <v>1</v>
      </c>
      <c r="E25" s="82">
        <f t="shared" si="2"/>
        <v>2000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4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4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4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5">
      <c r="A29" s="32"/>
      <c r="B29" s="28" t="s">
        <v>76</v>
      </c>
      <c r="C29" s="34">
        <f>SUM(C25)</f>
        <v>2000</v>
      </c>
      <c r="D29" s="34">
        <f>SUM(D25)</f>
        <v>1</v>
      </c>
      <c r="E29" s="34">
        <f>SUM(E25)</f>
        <v>2000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4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4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4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4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4">
      <c r="A35" s="73">
        <v>7</v>
      </c>
      <c r="B35" s="74" t="s">
        <v>41</v>
      </c>
      <c r="C35" s="75">
        <v>2500</v>
      </c>
      <c r="D35" s="76">
        <v>1</v>
      </c>
      <c r="E35" s="75">
        <f t="shared" si="2"/>
        <v>2500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4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4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4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5">
      <c r="A39" s="32"/>
      <c r="B39" s="28" t="s">
        <v>78</v>
      </c>
      <c r="C39" s="34">
        <f>SUM(C35)</f>
        <v>2500</v>
      </c>
      <c r="D39" s="34">
        <f t="shared" ref="D39:E39" si="9">SUM(D35)</f>
        <v>1</v>
      </c>
      <c r="E39" s="34">
        <f t="shared" si="9"/>
        <v>2500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4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4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4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93</v>
      </c>
    </row>
    <row r="44" spans="1:10" ht="14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4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5000</v>
      </c>
      <c r="D47" s="76">
        <v>1</v>
      </c>
      <c r="E47" s="75">
        <f t="shared" si="2"/>
        <v>5000</v>
      </c>
      <c r="F47" s="51">
        <v>0</v>
      </c>
      <c r="G47" s="52">
        <v>0</v>
      </c>
      <c r="H47" s="51">
        <f t="shared" si="0"/>
        <v>0</v>
      </c>
      <c r="I47" s="55" t="s">
        <v>97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5000</v>
      </c>
      <c r="D50" s="34">
        <f>SUM(D47)</f>
        <v>1</v>
      </c>
      <c r="E50" s="34">
        <f>SUM(E47)</f>
        <v>5000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10000</v>
      </c>
      <c r="D51" s="34">
        <v>1</v>
      </c>
      <c r="E51" s="34">
        <f>SUM(E50,E46,E42,E39,E34,E29,E24,E21,E16,E13)</f>
        <v>10000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10000</v>
      </c>
      <c r="B56" s="97"/>
      <c r="C56" s="97">
        <f>H51</f>
        <v>0</v>
      </c>
      <c r="D56" s="97"/>
      <c r="E56" s="97">
        <f>F51</f>
        <v>0</v>
      </c>
      <c r="F56" s="97"/>
      <c r="G56" s="97">
        <f>G51</f>
        <v>0</v>
      </c>
      <c r="H56" s="97"/>
      <c r="I56" s="31">
        <f>A56-C56</f>
        <v>10000</v>
      </c>
    </row>
    <row r="58" spans="1:10" ht="21" customHeight="1">
      <c r="A58" s="37" t="s">
        <v>91</v>
      </c>
      <c r="B58" s="54" t="s">
        <v>92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baseColWidth="10" defaultColWidth="8.83203125" defaultRowHeight="14" x14ac:dyDescent="0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5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5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5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5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5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5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94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7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2017-09-27T02:11:57Z</cp:lastPrinted>
  <dcterms:created xsi:type="dcterms:W3CDTF">2014-04-15T08:52:03Z</dcterms:created>
  <dcterms:modified xsi:type="dcterms:W3CDTF">2019-01-10T03:26:55Z</dcterms:modified>
</cp:coreProperties>
</file>