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654"/>
  </bookViews>
  <sheets>
    <sheet name="员工差旅明细" sheetId="2" r:id="rId1"/>
  </sheets>
  <definedNames>
    <definedName name="_xlnm.Print_Area" localSheetId="0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<sst xmlns="http://schemas.openxmlformats.org/spreadsheetml/2006/main" count="72" uniqueCount="49">
  <si>
    <t>【员工差旅报销单】</t>
  </si>
  <si>
    <t>姓名:</t>
  </si>
  <si>
    <t>李思甜</t>
  </si>
  <si>
    <t>职位:</t>
  </si>
  <si>
    <t>助理</t>
  </si>
  <si>
    <t>发生地:</t>
  </si>
  <si>
    <t>深圳、南京、郑州</t>
  </si>
  <si>
    <t>部门:</t>
  </si>
  <si>
    <t>会奖业务6部</t>
  </si>
  <si>
    <t>发生日期:</t>
  </si>
  <si>
    <t>2023.12.03-2023.12.23</t>
  </si>
  <si>
    <t>报销日期:</t>
  </si>
  <si>
    <t>2023.12.22</t>
  </si>
  <si>
    <t>团号:</t>
  </si>
  <si>
    <t>HMEA-240109-HCB200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</si>
  <si>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</si>
  <si>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</si>
  <si>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</si>
  <si>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</si>
  <si>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</si>
  <si>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</si>
  <si>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</si>
  <si>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</si>
  <si>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</si>
  <si>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李思甜高铁票</t>
  </si>
  <si>
    <t>市内交通（打车）</t>
  </si>
  <si>
    <t>住宿费</t>
  </si>
  <si>
    <t>餐费</t>
  </si>
  <si>
    <t>李思甜餐费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</si>
  <si>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</si>
  <si>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</si>
  <si>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</si>
  <si>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</si>
  <si>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</si>
  <si>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</si>
  <si>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</si>
  <si>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</si>
  <si>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</si>
  <si>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 xml:space="preserve">                                                                                                                                             </t>
  </si>
  <si>
    <t>出差城市</t>
  </si>
  <si>
    <t>出差起止日期</t>
  </si>
  <si>
    <t>每天金额</t>
  </si>
  <si>
    <t>天数</t>
  </si>
  <si>
    <t>2023.12.03</t>
  </si>
  <si>
    <t>2023.12.04-2023.12.08</t>
  </si>
  <si>
    <t>2023.12.09-2023.12.10</t>
  </si>
  <si>
    <t>2023.12.11-2023.12.13</t>
  </si>
  <si>
    <t>2023.12.20-2023.12.22</t>
  </si>
  <si>
    <t>2023.12.23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</si>
</sst>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0"/>
  <sheetViews>
    <sheetView tabSelected="1" view="pageBreakPreview" zoomScale="110" zoomScaleNormal="100" workbookViewId="0">
      <selection activeCell="M14" sqref="M14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1255</v>
      </c>
      <c r="H11" s="26">
        <v>1255</v>
      </c>
      <c r="I11" s="39"/>
      <c r="J11" s="40"/>
      <c r="K11" s="41" t="s">
        <v>24</v>
      </c>
    </row>
    <row r="12" ht="20.1" customHeight="1" spans="2:11">
      <c r="B12" s="22">
        <v>2</v>
      </c>
      <c r="C12" s="23"/>
      <c r="D12" s="27"/>
      <c r="E12" s="25" t="s">
        <v>25</v>
      </c>
      <c r="F12" s="25"/>
      <c r="G12" s="26">
        <f>H12+I12</f>
        <v>23</v>
      </c>
      <c r="H12" s="26"/>
      <c r="I12" s="39">
        <v>23</v>
      </c>
      <c r="J12" s="40"/>
      <c r="K12" s="41"/>
    </row>
    <row r="13" ht="20.1" customHeight="1" spans="2:11">
      <c r="B13" s="22">
        <v>4</v>
      </c>
      <c r="C13" s="23"/>
      <c r="D13" s="27"/>
      <c r="E13" s="22" t="s">
        <v>26</v>
      </c>
      <c r="F13" s="23"/>
      <c r="G13" s="26">
        <f>H13+I13</f>
        <v>0</v>
      </c>
      <c r="H13" s="26"/>
      <c r="I13" s="39"/>
      <c r="J13" s="40"/>
      <c r="K13" s="42"/>
    </row>
    <row r="14" ht="20.1" customHeight="1" spans="2:11">
      <c r="B14" s="22">
        <v>5</v>
      </c>
      <c r="C14" s="23"/>
      <c r="D14" s="27"/>
      <c r="E14" s="25" t="s">
        <v>27</v>
      </c>
      <c r="F14" s="25"/>
      <c r="G14" s="26">
        <f>H14+I14</f>
        <v>1094.01</v>
      </c>
      <c r="H14" s="26">
        <v>756.39</v>
      </c>
      <c r="I14" s="39">
        <v>337.62</v>
      </c>
      <c r="J14" s="40"/>
      <c r="K14" s="41" t="s">
        <v>28</v>
      </c>
    </row>
    <row r="15" ht="20.1" customHeight="1" spans="2:11">
      <c r="B15" s="22">
        <v>6</v>
      </c>
      <c r="C15" s="23"/>
      <c r="D15" s="24" t="s">
        <v>29</v>
      </c>
      <c r="E15" s="25"/>
      <c r="F15" s="25"/>
      <c r="G15" s="26">
        <v>0</v>
      </c>
      <c r="H15" s="26"/>
      <c r="I15" s="39"/>
      <c r="J15" s="40"/>
      <c r="K15" s="42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9"/>
      <c r="J16" s="40"/>
      <c r="K16" s="41"/>
    </row>
    <row r="17" ht="20.1" customHeight="1" spans="2:11">
      <c r="B17" s="19" t="s">
        <v>30</v>
      </c>
      <c r="C17" s="28"/>
      <c r="D17" s="28"/>
      <c r="E17" s="28"/>
      <c r="F17" s="20"/>
      <c r="G17" s="29">
        <f>SUM(G11:G16)</f>
        <v>2372.01</v>
      </c>
      <c r="H17" s="29">
        <f>SUM(H11:H16)</f>
        <v>2011.39</v>
      </c>
      <c r="I17" s="43">
        <f>SUM(I11:J16)</f>
        <v>360.62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31</v>
      </c>
      <c r="H19" s="21"/>
      <c r="I19" s="21"/>
      <c r="J19" s="21"/>
      <c r="K19" s="21" t="s">
        <v>32</v>
      </c>
    </row>
    <row r="20" ht="20.1" customHeight="1" spans="2:11">
      <c r="B20" s="30">
        <f>H17</f>
        <v>2011.39</v>
      </c>
      <c r="C20" s="30"/>
      <c r="D20" s="30"/>
      <c r="E20" s="30"/>
      <c r="F20" s="30"/>
      <c r="G20" s="30">
        <f>I17</f>
        <v>360.62</v>
      </c>
      <c r="H20" s="30"/>
      <c r="I20" s="30"/>
      <c r="J20" s="30"/>
      <c r="K20" s="47">
        <f>SUM(B20:J20)</f>
        <v>2372.01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33</v>
      </c>
      <c r="C22" s="16"/>
      <c r="D22" s="16"/>
      <c r="E22" s="16"/>
      <c r="F22" s="16" t="s">
        <v>34</v>
      </c>
      <c r="G22" s="16" t="s">
        <v>35</v>
      </c>
      <c r="H22" s="16"/>
      <c r="I22" s="16"/>
      <c r="J22" s="16" t="s">
        <v>36</v>
      </c>
      <c r="K22" s="16"/>
    </row>
    <row r="23" ht="36" customHeight="1"/>
    <row r="24" ht="36" customHeight="1"/>
    <row r="25" ht="17.35" spans="1:11">
      <c r="A25" s="2" t="s">
        <v>37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深圳、南京、郑州</v>
      </c>
      <c r="G28" s="11"/>
      <c r="H28" s="10" t="s">
        <v>7</v>
      </c>
      <c r="I28" s="9"/>
      <c r="J28" s="11" t="s">
        <v>8</v>
      </c>
      <c r="K28" s="34"/>
    </row>
    <row r="29" ht="20.1" customHeight="1" spans="2:14">
      <c r="B29" s="8"/>
      <c r="C29" s="9"/>
      <c r="D29" s="10" t="s">
        <v>9</v>
      </c>
      <c r="E29" s="10"/>
      <c r="F29" s="11" t="str">
        <f>F7</f>
        <v>2023.12.03-2023.12.23</v>
      </c>
      <c r="G29" s="11"/>
      <c r="H29" s="10" t="s">
        <v>11</v>
      </c>
      <c r="I29" s="35"/>
      <c r="J29" s="11" t="str">
        <f>J7</f>
        <v>2023.12.22</v>
      </c>
      <c r="K29" s="34"/>
      <c r="N29" t="s">
        <v>38</v>
      </c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HMEA-240109-HCB200</v>
      </c>
      <c r="K30" s="38"/>
    </row>
    <row r="31" ht="20.1" customHeight="1"/>
    <row r="32" ht="20.1" customHeight="1" spans="2:11">
      <c r="B32" s="25"/>
      <c r="C32" s="25"/>
      <c r="D32" s="31" t="s">
        <v>39</v>
      </c>
      <c r="E32" s="25" t="s">
        <v>40</v>
      </c>
      <c r="F32" s="25"/>
      <c r="G32" s="26" t="s">
        <v>41</v>
      </c>
      <c r="H32" s="26" t="s">
        <v>42</v>
      </c>
      <c r="I32" s="26" t="s">
        <v>30</v>
      </c>
      <c r="J32" s="26"/>
      <c r="K32" s="48" t="s">
        <v>21</v>
      </c>
    </row>
    <row r="33" ht="20.1" customHeight="1" spans="2:11">
      <c r="B33" s="25">
        <v>1</v>
      </c>
      <c r="C33" s="25"/>
      <c r="D33" s="31" t="s">
        <v>6</v>
      </c>
      <c r="E33" s="25" t="s">
        <v>43</v>
      </c>
      <c r="F33" s="25"/>
      <c r="G33" s="26">
        <v>200</v>
      </c>
      <c r="H33" s="26">
        <v>1</v>
      </c>
      <c r="I33" s="39">
        <f t="shared" ref="I33:I38" si="0">G33*H33</f>
        <v>200</v>
      </c>
      <c r="J33" s="40"/>
      <c r="K33" s="49"/>
    </row>
    <row r="34" ht="20.1" customHeight="1" spans="2:11">
      <c r="B34" s="25">
        <v>2</v>
      </c>
      <c r="C34" s="25"/>
      <c r="D34" s="31" t="s">
        <v>6</v>
      </c>
      <c r="E34" s="25" t="s">
        <v>44</v>
      </c>
      <c r="F34" s="25"/>
      <c r="G34" s="26">
        <v>100</v>
      </c>
      <c r="H34" s="26">
        <v>5</v>
      </c>
      <c r="I34" s="39">
        <f t="shared" si="0"/>
        <v>500</v>
      </c>
      <c r="J34" s="40"/>
      <c r="K34" s="49"/>
    </row>
    <row r="35" ht="20.1" customHeight="1" spans="2:11">
      <c r="B35" s="25">
        <v>3</v>
      </c>
      <c r="C35" s="25"/>
      <c r="D35" s="31" t="s">
        <v>6</v>
      </c>
      <c r="E35" s="25" t="s">
        <v>45</v>
      </c>
      <c r="F35" s="25"/>
      <c r="G35" s="26">
        <v>200</v>
      </c>
      <c r="H35" s="26">
        <v>2</v>
      </c>
      <c r="I35" s="39">
        <f t="shared" si="0"/>
        <v>400</v>
      </c>
      <c r="J35" s="40"/>
      <c r="K35" s="49"/>
    </row>
    <row r="36" ht="20.1" customHeight="1" spans="2:11">
      <c r="B36" s="25">
        <v>4</v>
      </c>
      <c r="C36" s="25"/>
      <c r="D36" s="31" t="s">
        <v>6</v>
      </c>
      <c r="E36" s="25" t="s">
        <v>46</v>
      </c>
      <c r="F36" s="25"/>
      <c r="G36" s="26">
        <v>100</v>
      </c>
      <c r="H36" s="26">
        <v>3</v>
      </c>
      <c r="I36" s="39">
        <f t="shared" si="0"/>
        <v>300</v>
      </c>
      <c r="J36" s="40"/>
      <c r="K36" s="49"/>
    </row>
    <row r="37" ht="20.1" customHeight="1" spans="2:11">
      <c r="B37" s="25">
        <v>5</v>
      </c>
      <c r="C37" s="25"/>
      <c r="D37" s="31" t="s">
        <v>6</v>
      </c>
      <c r="E37" s="25" t="s">
        <v>47</v>
      </c>
      <c r="F37" s="25"/>
      <c r="G37" s="26">
        <v>100</v>
      </c>
      <c r="H37" s="26">
        <v>3</v>
      </c>
      <c r="I37" s="39">
        <f t="shared" si="0"/>
        <v>300</v>
      </c>
      <c r="J37" s="40"/>
      <c r="K37" s="49"/>
    </row>
    <row r="38" ht="20.1" customHeight="1" spans="2:11">
      <c r="B38" s="25">
        <v>6</v>
      </c>
      <c r="C38" s="25"/>
      <c r="D38" s="31" t="s">
        <v>6</v>
      </c>
      <c r="E38" s="25" t="s">
        <v>48</v>
      </c>
      <c r="F38" s="25"/>
      <c r="G38" s="26">
        <v>200</v>
      </c>
      <c r="H38" s="26">
        <v>1</v>
      </c>
      <c r="I38" s="39">
        <f t="shared" si="0"/>
        <v>200</v>
      </c>
      <c r="J38" s="40"/>
      <c r="K38" s="49"/>
    </row>
    <row r="39" ht="20.1" customHeight="1" spans="2:11">
      <c r="B39" s="19" t="s">
        <v>30</v>
      </c>
      <c r="C39" s="28"/>
      <c r="D39" s="28"/>
      <c r="E39" s="28"/>
      <c r="F39" s="20"/>
      <c r="G39" s="29"/>
      <c r="H39" s="29">
        <f>SUM(H33:H38)</f>
        <v>15</v>
      </c>
      <c r="I39" s="43">
        <f>SUM(I33:J38)</f>
        <v>1900</v>
      </c>
      <c r="J39" s="44"/>
      <c r="K39" s="45"/>
    </row>
    <row r="40" ht="20.1" customHeight="1" spans="2:11">
      <c r="B40" s="16" t="s">
        <v>33</v>
      </c>
      <c r="C40" s="16"/>
      <c r="D40" s="16"/>
      <c r="E40" s="16"/>
      <c r="F40" s="16" t="s">
        <v>34</v>
      </c>
      <c r="G40" s="16" t="s">
        <v>35</v>
      </c>
      <c r="H40" s="16"/>
      <c r="I40" s="16"/>
      <c r="J40" s="16" t="s">
        <v>36</v>
      </c>
      <c r="K40" s="16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scale="95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2024-01-25T01:14:47Z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2052-12.1.0.16120</vt:lpwstr>
  </property>
  <property fmtid="{D5CDD505-2E9C-101B-9397-08002B2CF9AE}" pid="4" name="commondata">
    <vt:lpwstr>eyJoZGlkIjoiOWMzYjcyYjRjZDRmYmUzZjJhMWUzYThhZDBhZTY1ZTMifQ==</vt:lpwstr>
  </property>
</Properties>
</file>