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<sst xmlns="http://schemas.openxmlformats.org/spreadsheetml/2006/main" count="65" uniqueCount="63">
  <si>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</si>
  <si>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</si>
  <si>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</si>
  <si>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</si>
  <si>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</si>
  <si>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</si>
  <si>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</si>
  <si>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</si>
  <si>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</si>
  <si>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</si>
  <si>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</si>
  <si>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</si>
  <si>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</si>
  <si>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</si>
  <si>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</si>
  <si>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</si>
  <si>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</si>
  <si>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</si>
  <si>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</si>
  <si>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</si>
  <si>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</si>
  <si>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</si>
  <si>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</si>
  <si>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</si>
  <si>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</si>
  <si>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星巴克</t>
  </si>
  <si>
    <t>需提供刷卡联、菜单（小票）</t>
  </si>
  <si>
    <t>客户餐</t>
  </si>
  <si>
    <t>麦当劳</t>
  </si>
  <si>
    <t>餐</t>
  </si>
  <si>
    <t>吉野家</t>
  </si>
  <si>
    <t>活动餐费合计</t>
  </si>
  <si>
    <t>现地采买费用</t>
  </si>
  <si>
    <t>发光灯牌</t>
  </si>
  <si>
    <t>尽量提供可用的原始发票，发票项目不可用的，且开票需要加收税点的可以不提供原始发票。网上交易均需提供交易截图。</t>
  </si>
  <si>
    <t>水果</t>
  </si>
  <si>
    <t>上屏游戏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</si>
  <si>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</si>
  <si>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</si>
  <si>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</si>
  <si>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</si>
  <si>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</si>
  <si>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</si>
  <si>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</si>
  <si>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</si>
  <si>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</si>
  <si>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</si>
  <si>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</si>
  <si>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</si>
  <si>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</si>
  <si>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张瑾秋房费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</si>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</sst>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31" borderId="13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1" fillId="32" borderId="1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35" workbookViewId="0">
      <selection activeCell="H31" sqref="H31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8"/>
      <c r="J2" s="38"/>
      <c r="K2" s="38"/>
      <c r="L2" s="38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0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0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0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0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0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0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21">
        <v>4</v>
      </c>
      <c r="B17" s="22" t="s">
        <v>24</v>
      </c>
      <c r="C17" s="23">
        <v>0</v>
      </c>
      <c r="D17" s="21"/>
      <c r="E17" s="23">
        <f>C17*D17</f>
        <v>0</v>
      </c>
      <c r="F17" s="16">
        <v>145</v>
      </c>
      <c r="G17" s="16"/>
      <c r="H17" s="16">
        <f t="shared" ref="H17:H26" si="4">F17</f>
        <v>145</v>
      </c>
      <c r="I17" s="30" t="s">
        <v>25</v>
      </c>
      <c r="J17" s="43" t="s">
        <v>26</v>
      </c>
    </row>
    <row r="18" s="1" customFormat="1" customHeight="1" spans="1:10">
      <c r="A18" s="27"/>
      <c r="B18" s="28"/>
      <c r="C18" s="29"/>
      <c r="D18" s="27"/>
      <c r="E18" s="29"/>
      <c r="F18" s="16">
        <v>81.2</v>
      </c>
      <c r="G18" s="16"/>
      <c r="H18" s="16">
        <f t="shared" si="4"/>
        <v>81.2</v>
      </c>
      <c r="I18" s="30" t="s">
        <v>27</v>
      </c>
      <c r="J18" s="44"/>
    </row>
    <row r="19" s="1" customFormat="1" customHeight="1" spans="1:10">
      <c r="A19" s="27"/>
      <c r="B19" s="28"/>
      <c r="C19" s="29"/>
      <c r="D19" s="27"/>
      <c r="E19" s="29"/>
      <c r="F19" s="16">
        <v>105.5</v>
      </c>
      <c r="G19" s="16"/>
      <c r="H19" s="16">
        <f t="shared" si="4"/>
        <v>105.5</v>
      </c>
      <c r="I19" s="46">
        <v>711</v>
      </c>
      <c r="J19" s="44"/>
    </row>
    <row r="20" s="1" customFormat="1" customHeight="1" spans="1:10">
      <c r="A20" s="27"/>
      <c r="B20" s="28"/>
      <c r="C20" s="29"/>
      <c r="D20" s="27"/>
      <c r="E20" s="29"/>
      <c r="F20" s="16">
        <v>69.4</v>
      </c>
      <c r="G20" s="16"/>
      <c r="H20" s="16">
        <f t="shared" si="4"/>
        <v>69.4</v>
      </c>
      <c r="I20" s="46">
        <v>711</v>
      </c>
      <c r="J20" s="44"/>
    </row>
    <row r="21" s="1" customFormat="1" customHeight="1" spans="1:10">
      <c r="A21" s="27"/>
      <c r="B21" s="28"/>
      <c r="C21" s="29"/>
      <c r="D21" s="27"/>
      <c r="E21" s="29"/>
      <c r="F21" s="16">
        <v>63.7</v>
      </c>
      <c r="G21" s="16"/>
      <c r="H21" s="16">
        <f t="shared" si="4"/>
        <v>63.7</v>
      </c>
      <c r="I21" s="46">
        <v>711</v>
      </c>
      <c r="J21" s="44"/>
    </row>
    <row r="22" s="1" customFormat="1" customHeight="1" spans="1:10">
      <c r="A22" s="27"/>
      <c r="B22" s="28"/>
      <c r="C22" s="29"/>
      <c r="D22" s="27"/>
      <c r="E22" s="29"/>
      <c r="F22" s="16">
        <v>127.14</v>
      </c>
      <c r="G22" s="16"/>
      <c r="H22" s="16">
        <f t="shared" si="4"/>
        <v>127.14</v>
      </c>
      <c r="I22" s="46">
        <v>711</v>
      </c>
      <c r="J22" s="44"/>
    </row>
    <row r="23" s="1" customFormat="1" customHeight="1" spans="1:10">
      <c r="A23" s="27"/>
      <c r="B23" s="28"/>
      <c r="C23" s="29"/>
      <c r="D23" s="27"/>
      <c r="E23" s="29"/>
      <c r="F23" s="30">
        <v>76</v>
      </c>
      <c r="G23" s="16"/>
      <c r="H23" s="16">
        <f t="shared" si="4"/>
        <v>76</v>
      </c>
      <c r="I23" s="30" t="s">
        <v>28</v>
      </c>
      <c r="J23" s="44"/>
    </row>
    <row r="24" s="1" customFormat="1" customHeight="1" spans="1:10">
      <c r="A24" s="27"/>
      <c r="B24" s="28"/>
      <c r="C24" s="29"/>
      <c r="D24" s="27"/>
      <c r="E24" s="29"/>
      <c r="F24" s="30">
        <v>129.4</v>
      </c>
      <c r="G24" s="16"/>
      <c r="H24" s="16">
        <f t="shared" si="4"/>
        <v>129.4</v>
      </c>
      <c r="I24" s="30" t="s">
        <v>29</v>
      </c>
      <c r="J24" s="44"/>
    </row>
    <row r="25" s="1" customFormat="1" customHeight="1" spans="1:10">
      <c r="A25" s="27"/>
      <c r="B25" s="28"/>
      <c r="C25" s="29"/>
      <c r="D25" s="27"/>
      <c r="E25" s="29"/>
      <c r="F25" s="30">
        <v>248.6</v>
      </c>
      <c r="G25" s="16"/>
      <c r="H25" s="16">
        <f t="shared" si="4"/>
        <v>248.6</v>
      </c>
      <c r="I25" s="30" t="s">
        <v>29</v>
      </c>
      <c r="J25" s="44"/>
    </row>
    <row r="26" s="1" customFormat="1" customHeight="1" spans="1:10">
      <c r="A26" s="24"/>
      <c r="B26" s="25"/>
      <c r="C26" s="26"/>
      <c r="D26" s="24"/>
      <c r="E26" s="26"/>
      <c r="F26" s="30">
        <v>114.36</v>
      </c>
      <c r="G26" s="16"/>
      <c r="H26" s="16">
        <f t="shared" si="4"/>
        <v>114.36</v>
      </c>
      <c r="I26" s="30" t="s">
        <v>30</v>
      </c>
      <c r="J26" s="44"/>
    </row>
    <row r="27" s="2" customFormat="1" customHeight="1" spans="1:10">
      <c r="A27" s="18"/>
      <c r="B27" s="19" t="s">
        <v>31</v>
      </c>
      <c r="C27" s="20">
        <f>SUM(C17)</f>
        <v>0</v>
      </c>
      <c r="D27" s="20">
        <f>SUM(D17)</f>
        <v>0</v>
      </c>
      <c r="E27" s="20">
        <f>SUM(E17)</f>
        <v>0</v>
      </c>
      <c r="F27" s="20">
        <f>SUM(F17:F26)</f>
        <v>1160.3</v>
      </c>
      <c r="G27" s="20">
        <f>SUM(G17:G18)</f>
        <v>0</v>
      </c>
      <c r="H27" s="20">
        <f>SUM(H17:H26)</f>
        <v>1160.3</v>
      </c>
      <c r="I27" s="41"/>
      <c r="J27" s="45"/>
    </row>
    <row r="28" s="1" customFormat="1" customHeight="1" spans="1:10">
      <c r="A28" s="21">
        <v>5</v>
      </c>
      <c r="B28" s="22" t="s">
        <v>32</v>
      </c>
      <c r="C28" s="23">
        <v>6000</v>
      </c>
      <c r="D28" s="21">
        <v>1</v>
      </c>
      <c r="E28" s="23">
        <f>C28*D28</f>
        <v>6000</v>
      </c>
      <c r="F28" s="16">
        <v>400</v>
      </c>
      <c r="G28" s="16"/>
      <c r="H28" s="16">
        <f>F28</f>
        <v>400</v>
      </c>
      <c r="I28" s="30" t="s">
        <v>33</v>
      </c>
      <c r="J28" s="39" t="s">
        <v>34</v>
      </c>
    </row>
    <row r="29" s="1" customFormat="1" customHeight="1" spans="1:10">
      <c r="A29" s="27"/>
      <c r="B29" s="28"/>
      <c r="C29" s="29"/>
      <c r="D29" s="27"/>
      <c r="E29" s="29"/>
      <c r="F29" s="16">
        <v>476.25</v>
      </c>
      <c r="G29" s="16"/>
      <c r="H29" s="16">
        <f>F29</f>
        <v>476.25</v>
      </c>
      <c r="I29" s="30" t="s">
        <v>35</v>
      </c>
      <c r="J29" s="40"/>
    </row>
    <row r="30" s="1" customFormat="1" customHeight="1" spans="1:10">
      <c r="A30" s="27"/>
      <c r="B30" s="28"/>
      <c r="C30" s="29"/>
      <c r="D30" s="27"/>
      <c r="E30" s="29"/>
      <c r="F30" s="16">
        <v>1055.8</v>
      </c>
      <c r="G30" s="16"/>
      <c r="H30" s="16">
        <f>F30</f>
        <v>1055.8</v>
      </c>
      <c r="I30" s="30" t="s">
        <v>35</v>
      </c>
      <c r="J30" s="40"/>
    </row>
    <row r="31" s="1" customFormat="1" customHeight="1" spans="1:10">
      <c r="A31" s="27"/>
      <c r="B31" s="28"/>
      <c r="C31" s="29"/>
      <c r="D31" s="27"/>
      <c r="E31" s="29"/>
      <c r="F31" s="16">
        <v>200</v>
      </c>
      <c r="G31" s="16"/>
      <c r="H31" s="16">
        <f>F31</f>
        <v>200</v>
      </c>
      <c r="I31" s="30" t="s">
        <v>36</v>
      </c>
      <c r="J31" s="40"/>
    </row>
    <row r="32" s="2" customFormat="1" customHeight="1" spans="1:10">
      <c r="A32" s="18"/>
      <c r="B32" s="19" t="s">
        <v>37</v>
      </c>
      <c r="C32" s="20">
        <f>SUM(C28)</f>
        <v>6000</v>
      </c>
      <c r="D32" s="20">
        <f>SUM(D28)</f>
        <v>1</v>
      </c>
      <c r="E32" s="20">
        <f>SUM(E28)</f>
        <v>6000</v>
      </c>
      <c r="F32" s="20">
        <f>SUM(F28:F31)</f>
        <v>2132.05</v>
      </c>
      <c r="G32" s="20">
        <f t="shared" ref="F32:H32" si="5">SUM(G28:G28)</f>
        <v>0</v>
      </c>
      <c r="H32" s="20">
        <f>SUM(H28:H31)</f>
        <v>2132.05</v>
      </c>
      <c r="I32" s="41"/>
      <c r="J32" s="42"/>
    </row>
    <row r="33" s="1" customFormat="1" customHeight="1" spans="1:10">
      <c r="A33" s="14">
        <v>6</v>
      </c>
      <c r="B33" s="15" t="s">
        <v>38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6">F33+G33</f>
        <v>0</v>
      </c>
      <c r="I33" s="30"/>
      <c r="J33" s="39" t="s">
        <v>39</v>
      </c>
    </row>
    <row r="34" s="2" customFormat="1" customHeight="1" spans="1:10">
      <c r="A34" s="18"/>
      <c r="B34" s="19" t="s">
        <v>40</v>
      </c>
      <c r="C34" s="20">
        <f>SUM(C33)</f>
        <v>0</v>
      </c>
      <c r="D34" s="20">
        <f>SUM(D33)</f>
        <v>0</v>
      </c>
      <c r="E34" s="20">
        <f>SUM(E33)</f>
        <v>0</v>
      </c>
      <c r="F34" s="20">
        <f t="shared" ref="F34:H34" si="7">SUM(F33:F33)</f>
        <v>0</v>
      </c>
      <c r="G34" s="20">
        <f t="shared" si="7"/>
        <v>0</v>
      </c>
      <c r="H34" s="20">
        <f t="shared" si="7"/>
        <v>0</v>
      </c>
      <c r="I34" s="41"/>
      <c r="J34" s="45"/>
    </row>
    <row r="35" s="1" customFormat="1" customHeight="1" spans="1:10">
      <c r="A35" s="14">
        <v>7</v>
      </c>
      <c r="B35" s="15" t="s">
        <v>41</v>
      </c>
      <c r="C35" s="16">
        <v>0</v>
      </c>
      <c r="D35" s="17"/>
      <c r="E35" s="16">
        <f>C35*D35</f>
        <v>0</v>
      </c>
      <c r="F35" s="16">
        <v>0</v>
      </c>
      <c r="G35" s="16">
        <v>0</v>
      </c>
      <c r="H35" s="16">
        <f t="shared" si="6"/>
        <v>0</v>
      </c>
      <c r="I35" s="30"/>
      <c r="J35" s="47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6"/>
        <v>0</v>
      </c>
      <c r="I36" s="30"/>
      <c r="J36" s="48"/>
    </row>
    <row r="37" s="2" customFormat="1" customHeight="1" spans="1:10">
      <c r="A37" s="18"/>
      <c r="B37" s="19" t="s">
        <v>42</v>
      </c>
      <c r="C37" s="20">
        <f>SUM(C35)</f>
        <v>0</v>
      </c>
      <c r="D37" s="20">
        <f>SUM(D35)</f>
        <v>0</v>
      </c>
      <c r="E37" s="20">
        <f>SUM(E35)</f>
        <v>0</v>
      </c>
      <c r="F37" s="20">
        <f t="shared" ref="F37:H37" si="8">SUM(F35:F36)</f>
        <v>0</v>
      </c>
      <c r="G37" s="20">
        <f t="shared" si="8"/>
        <v>0</v>
      </c>
      <c r="H37" s="20">
        <f t="shared" si="8"/>
        <v>0</v>
      </c>
      <c r="I37" s="41"/>
      <c r="J37" s="49"/>
    </row>
    <row r="38" s="1" customFormat="1" customHeight="1" spans="1:10">
      <c r="A38" s="14">
        <v>8</v>
      </c>
      <c r="B38" s="15" t="s">
        <v>43</v>
      </c>
      <c r="C38" s="16">
        <v>0</v>
      </c>
      <c r="D38" s="17"/>
      <c r="E38" s="16">
        <f t="shared" ref="E38:E43" si="9">C38*D38</f>
        <v>0</v>
      </c>
      <c r="F38" s="16">
        <v>0</v>
      </c>
      <c r="G38" s="16">
        <v>0</v>
      </c>
      <c r="H38" s="16">
        <f t="shared" ref="H38:H41" si="10">F38+G38</f>
        <v>0</v>
      </c>
      <c r="I38" s="30"/>
      <c r="J38" s="43" t="s">
        <v>44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0"/>
        <v>0</v>
      </c>
      <c r="I39" s="30"/>
      <c r="J39" s="44"/>
    </row>
    <row r="40" s="2" customFormat="1" customHeight="1" spans="1:10">
      <c r="A40" s="18"/>
      <c r="B40" s="19" t="s">
        <v>45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1">SUM(F38:F39)</f>
        <v>0</v>
      </c>
      <c r="G40" s="20">
        <f t="shared" si="11"/>
        <v>0</v>
      </c>
      <c r="H40" s="20">
        <f t="shared" si="11"/>
        <v>0</v>
      </c>
      <c r="I40" s="41"/>
      <c r="J40" s="45"/>
    </row>
    <row r="41" s="1" customFormat="1" customHeight="1" spans="1:10">
      <c r="A41" s="14">
        <v>9</v>
      </c>
      <c r="B41" s="15" t="s">
        <v>46</v>
      </c>
      <c r="C41" s="16">
        <v>0</v>
      </c>
      <c r="D41" s="17"/>
      <c r="E41" s="16">
        <f t="shared" si="9"/>
        <v>0</v>
      </c>
      <c r="F41" s="16">
        <v>0</v>
      </c>
      <c r="G41" s="16">
        <v>0</v>
      </c>
      <c r="H41" s="16">
        <f t="shared" si="10"/>
        <v>0</v>
      </c>
      <c r="I41" s="30"/>
      <c r="J41" s="39" t="s">
        <v>47</v>
      </c>
    </row>
    <row r="42" s="2" customFormat="1" customHeight="1" spans="1:10">
      <c r="A42" s="18"/>
      <c r="B42" s="19" t="s">
        <v>48</v>
      </c>
      <c r="C42" s="20">
        <f>SUM(C41)</f>
        <v>0</v>
      </c>
      <c r="D42" s="20">
        <f>SUM(D41)</f>
        <v>0</v>
      </c>
      <c r="E42" s="20">
        <f>SUM(E41)</f>
        <v>0</v>
      </c>
      <c r="F42" s="20">
        <f t="shared" ref="F42:H42" si="12">SUM(F41:F41)</f>
        <v>0</v>
      </c>
      <c r="G42" s="20">
        <f t="shared" si="12"/>
        <v>0</v>
      </c>
      <c r="H42" s="20">
        <f t="shared" si="12"/>
        <v>0</v>
      </c>
      <c r="I42" s="41"/>
      <c r="J42" s="42"/>
    </row>
    <row r="43" s="1" customFormat="1" customHeight="1" spans="1:10">
      <c r="A43" s="21">
        <v>10</v>
      </c>
      <c r="B43" s="22" t="s">
        <v>49</v>
      </c>
      <c r="C43" s="23">
        <v>0</v>
      </c>
      <c r="D43" s="21"/>
      <c r="E43" s="23">
        <f t="shared" si="9"/>
        <v>0</v>
      </c>
      <c r="F43" s="16">
        <v>1200</v>
      </c>
      <c r="G43" s="16"/>
      <c r="H43" s="16">
        <f>F43</f>
        <v>1200</v>
      </c>
      <c r="I43" s="30" t="s">
        <v>50</v>
      </c>
      <c r="J43" s="47"/>
    </row>
    <row r="44" s="1" customFormat="1" customHeight="1" spans="1:10">
      <c r="A44" s="27"/>
      <c r="B44" s="28"/>
      <c r="C44" s="29"/>
      <c r="D44" s="27"/>
      <c r="E44" s="29"/>
      <c r="F44" s="16">
        <v>23</v>
      </c>
      <c r="G44" s="16"/>
      <c r="H44" s="16">
        <f>F44</f>
        <v>23</v>
      </c>
      <c r="I44" s="30" t="s">
        <v>51</v>
      </c>
      <c r="J44" s="48"/>
    </row>
    <row r="45" s="1" customFormat="1" customHeight="1" spans="1:10">
      <c r="A45" s="27"/>
      <c r="B45" s="28"/>
      <c r="C45" s="29"/>
      <c r="D45" s="27"/>
      <c r="E45" s="29"/>
      <c r="F45" s="16"/>
      <c r="G45" s="16"/>
      <c r="H45" s="16"/>
      <c r="I45" s="30"/>
      <c r="J45" s="48"/>
    </row>
    <row r="46" s="2" customFormat="1" customHeight="1" spans="1:10">
      <c r="A46" s="18"/>
      <c r="B46" s="19" t="s">
        <v>52</v>
      </c>
      <c r="C46" s="20">
        <f>SUM(C43)</f>
        <v>0</v>
      </c>
      <c r="D46" s="20">
        <f>SUM(D43)</f>
        <v>0</v>
      </c>
      <c r="E46" s="20">
        <f>SUM(E43)</f>
        <v>0</v>
      </c>
      <c r="F46" s="20">
        <f t="shared" ref="F46:H46" si="13">SUM(F43:F45)</f>
        <v>1223</v>
      </c>
      <c r="G46" s="20">
        <f t="shared" si="13"/>
        <v>0</v>
      </c>
      <c r="H46" s="20">
        <f t="shared" si="13"/>
        <v>1223</v>
      </c>
      <c r="I46" s="41"/>
      <c r="J46" s="49"/>
    </row>
    <row r="47" s="1" customFormat="1" customHeight="1" spans="1:10">
      <c r="A47" s="18"/>
      <c r="B47" s="19" t="s">
        <v>53</v>
      </c>
      <c r="C47" s="20">
        <f t="shared" ref="C47:H47" si="14">SUM(C46,C42,C40,C37,C34,C32,C27,C16,C13,C10)</f>
        <v>6000</v>
      </c>
      <c r="D47" s="20">
        <f t="shared" si="14"/>
        <v>1</v>
      </c>
      <c r="E47" s="20">
        <f t="shared" si="14"/>
        <v>6000</v>
      </c>
      <c r="F47" s="20">
        <f t="shared" si="14"/>
        <v>4515.35</v>
      </c>
      <c r="G47" s="20">
        <f t="shared" si="14"/>
        <v>0</v>
      </c>
      <c r="H47" s="20">
        <f t="shared" si="14"/>
        <v>4515.35</v>
      </c>
      <c r="I47" s="41"/>
      <c r="J47" s="50"/>
    </row>
    <row r="48" s="1" customFormat="1" customHeight="1" spans="1:3">
      <c r="A48" s="3"/>
      <c r="C48" s="4"/>
    </row>
    <row r="49" s="1" customFormat="1" customHeight="1" spans="1:3">
      <c r="A49" s="3"/>
      <c r="C49" s="4"/>
    </row>
    <row r="50" s="1" customFormat="1" customHeight="1" spans="1:3">
      <c r="A50" s="3"/>
      <c r="C50" s="4"/>
    </row>
    <row r="51" s="1" customFormat="1" customHeight="1" spans="1:9">
      <c r="A51" s="31" t="s">
        <v>54</v>
      </c>
      <c r="B51" s="32"/>
      <c r="C51" s="33" t="s">
        <v>55</v>
      </c>
      <c r="D51" s="33"/>
      <c r="E51" s="33" t="s">
        <v>56</v>
      </c>
      <c r="F51" s="33"/>
      <c r="G51" s="33" t="s">
        <v>57</v>
      </c>
      <c r="H51" s="33"/>
      <c r="I51" s="51" t="s">
        <v>58</v>
      </c>
    </row>
    <row r="52" s="1" customFormat="1" customHeight="1" spans="1:9">
      <c r="A52" s="34">
        <f>E47</f>
        <v>6000</v>
      </c>
      <c r="B52" s="35"/>
      <c r="C52" s="35">
        <f>H47</f>
        <v>4515.35</v>
      </c>
      <c r="D52" s="35"/>
      <c r="E52" s="35">
        <f>F47</f>
        <v>4515.35</v>
      </c>
      <c r="F52" s="35"/>
      <c r="G52" s="35">
        <f>G47</f>
        <v>0</v>
      </c>
      <c r="H52" s="35"/>
      <c r="I52" s="52">
        <f>A52-C52</f>
        <v>1484.65</v>
      </c>
    </row>
    <row r="53" s="1" customFormat="1" customHeight="1" spans="1:3">
      <c r="A53" s="3"/>
      <c r="C53" s="4"/>
    </row>
    <row r="54" s="1" customFormat="1" customHeight="1" spans="1:9">
      <c r="A54" s="36" t="s">
        <v>59</v>
      </c>
      <c r="B54" s="2"/>
      <c r="C54" s="37" t="s">
        <v>60</v>
      </c>
      <c r="D54" s="36"/>
      <c r="E54" s="36" t="s">
        <v>61</v>
      </c>
      <c r="F54" s="36"/>
      <c r="G54" s="36" t="s">
        <v>62</v>
      </c>
      <c r="H54" s="36"/>
      <c r="I54" s="2"/>
    </row>
  </sheetData>
  <mergeCells count="6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4:A15"/>
    <mergeCell ref="A17:A26"/>
    <mergeCell ref="A28:A31"/>
    <mergeCell ref="A35:A36"/>
    <mergeCell ref="A38:A39"/>
    <mergeCell ref="A43:A45"/>
    <mergeCell ref="B6:B7"/>
    <mergeCell ref="B8:B9"/>
    <mergeCell ref="B11:B12"/>
    <mergeCell ref="B14:B15"/>
    <mergeCell ref="B17:B26"/>
    <mergeCell ref="B28:B31"/>
    <mergeCell ref="B35:B36"/>
    <mergeCell ref="B38:B39"/>
    <mergeCell ref="B43:B45"/>
    <mergeCell ref="C8:C9"/>
    <mergeCell ref="C11:C12"/>
    <mergeCell ref="C14:C15"/>
    <mergeCell ref="C17:C26"/>
    <mergeCell ref="C28:C31"/>
    <mergeCell ref="C35:C36"/>
    <mergeCell ref="C38:C39"/>
    <mergeCell ref="C43:C45"/>
    <mergeCell ref="D8:D9"/>
    <mergeCell ref="D11:D12"/>
    <mergeCell ref="D14:D15"/>
    <mergeCell ref="D17:D26"/>
    <mergeCell ref="D28:D31"/>
    <mergeCell ref="D35:D36"/>
    <mergeCell ref="D38:D39"/>
    <mergeCell ref="D43:D45"/>
    <mergeCell ref="E8:E9"/>
    <mergeCell ref="E11:E12"/>
    <mergeCell ref="E14:E15"/>
    <mergeCell ref="E17:E26"/>
    <mergeCell ref="E28:E31"/>
    <mergeCell ref="E35:E36"/>
    <mergeCell ref="E38:E39"/>
    <mergeCell ref="E43:E45"/>
    <mergeCell ref="J4:J5"/>
    <mergeCell ref="J6:J7"/>
    <mergeCell ref="J8:J10"/>
    <mergeCell ref="J11:J13"/>
    <mergeCell ref="J14:J16"/>
    <mergeCell ref="J17:J27"/>
    <mergeCell ref="J28:J32"/>
    <mergeCell ref="J33:J34"/>
    <mergeCell ref="J35:J37"/>
    <mergeCell ref="J38:J40"/>
    <mergeCell ref="J41:J42"/>
    <mergeCell ref="J43:J46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2022-02-09T03:26:00Z</dcterms:created>
  <dcterms:modified xsi:type="dcterms:W3CDTF">2022-02-18T09:32:43Z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E1EC694BF3BA4506B6FDDB907E96DF57</vt:lpwstr>
  </property>
  <property fmtid="{D5CDD505-2E9C-101B-9397-08002B2CF9AE}" pid="3" name="KSOProductBuildVer">
    <vt:lpwstr>2052-11.1.0.11294</vt:lpwstr>
  </property>
</Properties>
</file>