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<sst xmlns="http://schemas.openxmlformats.org/spreadsheetml/2006/main" count="165" uniqueCount="118">
  <si>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</si>
  <si>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</si>
  <si>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</si>
  <si>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</si>
  <si>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</si>
  <si>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</si>
  <si>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</si>
  <si>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</si>
  <si>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</si>
  <si>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</si>
  <si>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</si>
  <si>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</si>
  <si>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</si>
  <si>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</si>
  <si>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</si>
  <si>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</si>
  <si>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</si>
  <si>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</si>
  <si>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</si>
  <si>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</si>
  <si>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</si>
  <si>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</si>
  <si>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</si>
  <si>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</si>
  <si>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</si>
  <si>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</si>
  <si>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</si>
  <si>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</si>
  <si>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</si>
  <si>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</si>
  <si>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</si>
  <si>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</si>
  <si>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</si>
  <si>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</si>
  <si>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</si>
  <si>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</si>
  <si>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</si>
  <si>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</si>
  <si>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</si>
  <si>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</si>
  <si>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</si>
  <si>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</si>
  <si>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</si>
  <si>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</si>
  <si>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</si>
  <si>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</si>
  <si>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</si>
  <si>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</si>
  <si>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</si>
  <si>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</si>
  <si>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</si>
  <si>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</si>
  <si>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</si>
  <si>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</si>
  <si>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</si>
  <si>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</si>
  <si>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</si>
  <si>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</si>
  <si>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</si>
  <si>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</si>
  <si>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</si>
  <si>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</si>
  <si>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</si>
  <si>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</si>
  <si>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</si>
  <si>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</si>
  <si>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</si>
  <si>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</si>
  <si>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</si>
  <si>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</si>
  <si>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</si>
  <si>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</si>
  <si>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</si>
  <si>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</si>
  <si>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</si>
  <si>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大理当地打车</t>
  </si>
  <si>
    <t>住宿费</t>
  </si>
  <si>
    <t>餐费</t>
  </si>
  <si>
    <t>当时当地(注明会议日期）</t>
  </si>
  <si>
    <t>物料采买</t>
  </si>
  <si>
    <t>现地采买-退热贴</t>
  </si>
  <si>
    <t>充电宝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</si>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</sst>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3" workbookViewId="0">
      <selection activeCell="F4" sqref="F4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1"/>
      <c r="J14" s="126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4"/>
      <c r="J16" s="128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42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43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0</v>
      </c>
      <c r="G36" s="102">
        <f t="shared" si="10"/>
        <v>0</v>
      </c>
      <c r="H36" s="102">
        <f t="shared" si="10"/>
        <v>0</v>
      </c>
      <c r="I36" s="124"/>
      <c r="J36" s="132"/>
    </row>
    <row r="40" customHeight="1" spans="1:9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133" t="s">
        <v>48</v>
      </c>
    </row>
    <row r="41" customHeight="1" spans="1:9">
      <c r="A41" s="115">
        <f>E36</f>
        <v>0</v>
      </c>
      <c r="B41" s="116"/>
      <c r="C41" s="116">
        <f>H36</f>
        <v>0</v>
      </c>
      <c r="D41" s="116"/>
      <c r="E41" s="116">
        <f>F36</f>
        <v>0</v>
      </c>
      <c r="F41" s="116"/>
      <c r="G41" s="116">
        <f>G36</f>
        <v>0</v>
      </c>
      <c r="H41" s="116"/>
      <c r="I41" s="134">
        <f>A41-C41</f>
        <v>0</v>
      </c>
    </row>
    <row r="43" customHeight="1" spans="1:9">
      <c r="A43" s="117" t="s">
        <v>49</v>
      </c>
      <c r="B43" s="118"/>
      <c r="C43" s="119" t="s">
        <v>50</v>
      </c>
      <c r="D43" s="117"/>
      <c r="E43" s="117" t="s">
        <v>51</v>
      </c>
      <c r="F43" s="117"/>
      <c r="G43" s="117" t="s">
        <v>52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12" sqref="H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>
        <v>44993</v>
      </c>
      <c r="G7" s="44"/>
      <c r="H7" s="43" t="s">
        <v>62</v>
      </c>
      <c r="I7" s="72"/>
      <c r="J7" s="45">
        <v>44640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3"/>
      <c r="J8" s="49" t="s">
        <v>64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5"/>
      <c r="J11" s="76"/>
      <c r="K11" s="77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473.4</v>
      </c>
      <c r="H12" s="59">
        <v>473.4</v>
      </c>
      <c r="I12" s="75"/>
      <c r="J12" s="76"/>
      <c r="K12" s="77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660.87</v>
      </c>
      <c r="H14" s="59">
        <v>203.5</v>
      </c>
      <c r="I14" s="75">
        <v>457.37</v>
      </c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53.5</v>
      </c>
      <c r="H15" s="59"/>
      <c r="I15" s="75">
        <v>53.5</v>
      </c>
      <c r="J15" s="76"/>
      <c r="K15" s="77" t="s">
        <v>80</v>
      </c>
    </row>
    <row r="16" ht="20.1" customHeight="1" spans="2:11">
      <c r="B16" s="56">
        <v>6</v>
      </c>
      <c r="C16" s="57"/>
      <c r="D16" s="60"/>
      <c r="E16" s="61" t="s">
        <v>81</v>
      </c>
      <c r="F16" s="61"/>
      <c r="G16" s="59">
        <v>3.9</v>
      </c>
      <c r="H16" s="59"/>
      <c r="I16" s="75">
        <v>3.9</v>
      </c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1191.67</v>
      </c>
      <c r="H18" s="64">
        <f>SUM(H11:H17)</f>
        <v>676.9</v>
      </c>
      <c r="I18" s="78">
        <f>SUM(I11:J17)</f>
        <v>514.77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82</v>
      </c>
      <c r="H20" s="55"/>
      <c r="I20" s="55"/>
      <c r="J20" s="55"/>
      <c r="K20" s="55" t="s">
        <v>83</v>
      </c>
    </row>
    <row r="21" ht="20.1" customHeight="1" spans="2:11">
      <c r="B21" s="65">
        <f>H18</f>
        <v>676.9</v>
      </c>
      <c r="C21" s="65"/>
      <c r="D21" s="65"/>
      <c r="E21" s="65"/>
      <c r="F21" s="65"/>
      <c r="G21" s="65">
        <f>I18</f>
        <v>514.77</v>
      </c>
      <c r="H21" s="65"/>
      <c r="I21" s="65"/>
      <c r="J21" s="65"/>
      <c r="K21" s="82">
        <f>SUM(B21:J21)</f>
        <v>1191.67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84</v>
      </c>
      <c r="C23" s="50"/>
      <c r="D23" s="50"/>
      <c r="E23" s="50"/>
      <c r="F23" s="50" t="s">
        <v>50</v>
      </c>
      <c r="G23" s="50" t="s">
        <v>85</v>
      </c>
      <c r="H23" s="50"/>
      <c r="I23" s="50"/>
      <c r="J23" s="50" t="s">
        <v>52</v>
      </c>
      <c r="K23" s="50"/>
    </row>
    <row r="26" ht="17.4" spans="1:11">
      <c r="A26" s="35" t="s">
        <v>86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87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66">
        <v>44936</v>
      </c>
      <c r="G30" s="44"/>
      <c r="H30" s="43" t="s">
        <v>62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88</v>
      </c>
      <c r="E33" s="61" t="s">
        <v>89</v>
      </c>
      <c r="F33" s="61"/>
      <c r="G33" s="59" t="s">
        <v>90</v>
      </c>
      <c r="H33" s="59" t="s">
        <v>91</v>
      </c>
      <c r="I33" s="59" t="s">
        <v>43</v>
      </c>
      <c r="J33" s="59"/>
      <c r="K33" s="83" t="s">
        <v>70</v>
      </c>
    </row>
    <row r="34" ht="20.1" customHeight="1" spans="2:11">
      <c r="B34" s="61">
        <v>1</v>
      </c>
      <c r="C34" s="61"/>
      <c r="D34" s="68" t="s">
        <v>92</v>
      </c>
      <c r="E34" s="61" t="s">
        <v>93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94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95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84</v>
      </c>
      <c r="C38" s="50"/>
      <c r="D38" s="50"/>
      <c r="E38" s="50"/>
      <c r="F38" s="50" t="s">
        <v>50</v>
      </c>
      <c r="G38" s="50" t="s">
        <v>85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97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98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98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99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98</v>
      </c>
    </row>
    <row r="18" s="1" customFormat="1" ht="21" customHeight="1" spans="2:9">
      <c r="B18" s="15">
        <v>5</v>
      </c>
      <c r="C18" s="16"/>
      <c r="D18" s="17" t="s">
        <v>100</v>
      </c>
      <c r="E18" s="15" t="s">
        <v>101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102</v>
      </c>
      <c r="E19" s="15" t="s">
        <v>101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103</v>
      </c>
    </row>
    <row r="21" s="1" customFormat="1" ht="21" customHeight="1" spans="2:9">
      <c r="B21" s="15">
        <v>8</v>
      </c>
      <c r="C21" s="16"/>
      <c r="D21" s="21"/>
      <c r="E21" s="15" t="s">
        <v>104</v>
      </c>
      <c r="F21" s="16"/>
      <c r="G21" s="18"/>
      <c r="H21" s="19"/>
      <c r="I21" s="30" t="s">
        <v>103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106</v>
      </c>
      <c r="E23" s="15" t="s">
        <v>107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108</v>
      </c>
      <c r="E24" s="15" t="s">
        <v>109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110</v>
      </c>
      <c r="E25" s="15" t="s">
        <v>111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112</v>
      </c>
      <c r="E26" s="15" t="s">
        <v>113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114</v>
      </c>
      <c r="F27" s="16"/>
      <c r="G27" s="18"/>
      <c r="H27" s="19"/>
      <c r="I27" s="30" t="s">
        <v>115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2023-03-20T10:25:49Z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2205ABAF48D444F0A9E54E4C16F3038F</vt:lpwstr>
  </property>
</Properties>
</file>