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26" i="3" l="1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F55" i="3" s="1"/>
  <c r="E60" i="3" s="1"/>
  <c r="D21" i="3"/>
  <c r="C21" i="3"/>
  <c r="G16" i="3"/>
  <c r="F16" i="3"/>
  <c r="C16" i="3"/>
  <c r="G13" i="3"/>
  <c r="F13" i="3"/>
  <c r="D13" i="3"/>
  <c r="C13" i="3"/>
  <c r="G55" i="3"/>
  <c r="G60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4" i="3"/>
  <c r="H29" i="3"/>
  <c r="C55" i="3"/>
  <c r="H24" i="3"/>
  <c r="H13" i="3"/>
  <c r="D55" i="3"/>
  <c r="E55" i="3"/>
  <c r="A60" i="3"/>
  <c r="H46" i="3"/>
  <c r="H21" i="3"/>
  <c r="H55" i="3" s="1"/>
  <c r="C60" i="3" s="1"/>
  <c r="I60" i="3" s="1"/>
  <c r="H42" i="3"/>
  <c r="H39" i="3"/>
  <c r="H34" i="3"/>
  <c r="I18" i="2"/>
  <c r="G21" i="2"/>
  <c r="G18" i="2"/>
  <c r="H18" i="2"/>
  <c r="B21" i="2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<sst xmlns="http://schemas.openxmlformats.org/spreadsheetml/2006/main" count="108" uniqueCount="94">
  <si>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</si>
  <si>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</si>
  <si>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</si>
  <si>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</si>
  <si>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</si>
  <si>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</si>
  <si>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</si>
  <si>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</si>
  <si>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</si>
  <si>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</si>
  <si>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</si>
  <si>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</si>
  <si>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</si>
  <si>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</si>
  <si>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</si>
  <si>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</si>
  <si>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</si>
  <si>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</si>
  <si>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</si>
  <si>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</si>
  <si>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</si>
  <si>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</si>
  <si>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</si>
  <si>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</si>
  <si>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</si>
  <si>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</si>
  <si>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</si>
  <si>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</si>
  <si>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</si>
  <si>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</si>
  <si>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</si>
  <si>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</si>
  <si>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</si>
  <si>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</si>
  <si>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</si>
  <si>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</si>
  <si>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</si>
  <si>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</si>
  <si>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</si>
  <si>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</si>
  <si>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</si>
  <si>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</si>
  <si>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</si>
  <si>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</si>
  <si>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</si>
  <si>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</si>
  <si>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</si>
  <si>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</si>
  <si>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</si>
  <si>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</si>
  <si>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</si>
  <si>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</si>
  <si>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</si>
  <si>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</si>
  <si>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</si>
  <si>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</si>
  <si>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</si>
  <si>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</si>
  <si>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</si>
  <si>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</si>
  <si>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</si>
  <si>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</si>
  <si>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</si>
  <si>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</si>
  <si>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</si>
  <si>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</si>
  <si>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</si>
  <si>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</si>
  <si>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</si>
  <si>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</si>
  <si>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</si>
  <si>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</si>
  <si>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</si>
  <si>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</si>
  <si>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</si>
  <si>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</si>
  <si>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</si>
  <si>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</si>
  <si>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</si>
  <si>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</si>
  <si>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</si>
  <si>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</si>
  <si>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</si>
  <si>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</si>
  <si>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</si>
  <si>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</si>
  <si>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</si>
  <si>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</si>
  <si>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</si>
  <si>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</si>
  <si>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会议日期：12.13日</t>
    <phoneticPr fontId="1" type="noConversion"/>
  </si>
  <si>
    <t>团号：HMEA-191213-HCB205</t>
    <phoneticPr fontId="1" type="noConversion"/>
  </si>
  <si>
    <t>场地费</t>
    <phoneticPr fontId="1" type="noConversion"/>
  </si>
  <si>
    <t>制作物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</si>
</sst>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46" zoomScale="80" zoomScaleNormal="80" workbookViewId="0">
      <selection activeCell="G19" sqref="G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 x14ac:dyDescent="0.25">
      <c r="H4" s="67" t="s">
        <v>91</v>
      </c>
      <c r="I4" s="65"/>
      <c r="J4" s="65" t="s">
        <v>90</v>
      </c>
    </row>
    <row r="5" spans="1:12" ht="21" customHeight="1" x14ac:dyDescent="0.25">
      <c r="H5" s="66"/>
      <c r="I5" s="66"/>
      <c r="J5" s="66"/>
    </row>
    <row r="6" spans="1:12" ht="21" customHeight="1" x14ac:dyDescent="0.25">
      <c r="A6" s="86" t="s">
        <v>48</v>
      </c>
      <c r="B6" s="71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1" t="s">
        <v>6</v>
      </c>
    </row>
    <row r="7" spans="1:12" ht="21" customHeight="1" x14ac:dyDescent="0.25">
      <c r="A7" s="86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25">
      <c r="A8" s="79">
        <v>1</v>
      </c>
      <c r="B8" s="80" t="s">
        <v>2</v>
      </c>
      <c r="C8" s="51">
        <v>0</v>
      </c>
      <c r="D8" s="52">
        <v>30</v>
      </c>
      <c r="E8" s="51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72" t="s">
        <v>75</v>
      </c>
    </row>
    <row r="9" spans="1:12" ht="21" customHeight="1" x14ac:dyDescent="0.25">
      <c r="A9" s="79"/>
      <c r="B9" s="80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25">
      <c r="A10" s="79"/>
      <c r="B10" s="80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25">
      <c r="A11" s="79"/>
      <c r="B11" s="80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25">
      <c r="A12" s="79"/>
      <c r="B12" s="80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30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 x14ac:dyDescent="0.25">
      <c r="A14" s="53">
        <v>2</v>
      </c>
      <c r="B14" s="55" t="s">
        <v>51</v>
      </c>
      <c r="C14" s="57">
        <v>0</v>
      </c>
      <c r="D14" s="53">
        <v>60</v>
      </c>
      <c r="E14" s="57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67</v>
      </c>
    </row>
    <row r="15" spans="1:12" ht="21" customHeight="1" x14ac:dyDescent="0.2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v>60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 x14ac:dyDescent="0.25">
      <c r="A17" s="79">
        <v>3</v>
      </c>
      <c r="B17" s="80" t="s">
        <v>53</v>
      </c>
      <c r="C17" s="51">
        <v>0</v>
      </c>
      <c r="D17" s="52"/>
      <c r="E17" s="51">
        <f t="shared" si="2"/>
        <v>0</v>
      </c>
      <c r="F17" s="36">
        <v>1000</v>
      </c>
      <c r="G17" s="36">
        <v>0</v>
      </c>
      <c r="H17" s="36">
        <f t="shared" si="0"/>
        <v>1000</v>
      </c>
      <c r="I17" s="2" t="s">
        <v>92</v>
      </c>
      <c r="J17" s="62" t="s">
        <v>68</v>
      </c>
    </row>
    <row r="18" spans="1:10" ht="21" customHeight="1" x14ac:dyDescent="0.25">
      <c r="A18" s="79"/>
      <c r="B18" s="80"/>
      <c r="C18" s="51"/>
      <c r="D18" s="52"/>
      <c r="E18" s="51"/>
      <c r="F18" s="36">
        <v>135.87</v>
      </c>
      <c r="G18" s="36">
        <v>0</v>
      </c>
      <c r="H18" s="36">
        <f t="shared" si="0"/>
        <v>135.87</v>
      </c>
      <c r="I18" s="2" t="s">
        <v>93</v>
      </c>
      <c r="J18" s="63"/>
    </row>
    <row r="19" spans="1:10" ht="21" customHeight="1" x14ac:dyDescent="0.25">
      <c r="A19" s="79"/>
      <c r="B19" s="80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25">
      <c r="A20" s="79"/>
      <c r="B20" s="80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1135.8699999999999</v>
      </c>
      <c r="G21" s="37">
        <f t="shared" ref="G21:H21" si="5">SUM(G17:G20)</f>
        <v>0</v>
      </c>
      <c r="H21" s="37">
        <f t="shared" si="5"/>
        <v>1135.8699999999999</v>
      </c>
      <c r="I21" s="35"/>
      <c r="J21" s="64"/>
    </row>
    <row r="22" spans="1:10" ht="21" customHeight="1" x14ac:dyDescent="0.25">
      <c r="A22" s="79">
        <v>4</v>
      </c>
      <c r="B22" s="80" t="s">
        <v>4</v>
      </c>
      <c r="C22" s="51">
        <v>0</v>
      </c>
      <c r="D22" s="52">
        <v>30</v>
      </c>
      <c r="E22" s="51">
        <f t="shared" si="2"/>
        <v>0</v>
      </c>
      <c r="F22" s="36">
        <v>0</v>
      </c>
      <c r="G22" s="36">
        <v>0</v>
      </c>
      <c r="H22" s="36">
        <v>0</v>
      </c>
      <c r="I22" s="2"/>
      <c r="J22" s="62" t="s">
        <v>69</v>
      </c>
    </row>
    <row r="23" spans="1:10" ht="21" customHeight="1" x14ac:dyDescent="0.25">
      <c r="A23" s="79"/>
      <c r="B23" s="80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30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25">
      <c r="A25" s="53">
        <v>5</v>
      </c>
      <c r="B25" s="55" t="s">
        <v>56</v>
      </c>
      <c r="C25" s="57">
        <v>0</v>
      </c>
      <c r="D25" s="53">
        <v>2</v>
      </c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70</v>
      </c>
    </row>
    <row r="26" spans="1:10" ht="21" customHeight="1" x14ac:dyDescent="0.25">
      <c r="A26" s="74"/>
      <c r="B26" s="82"/>
      <c r="C26" s="73"/>
      <c r="D26" s="74"/>
      <c r="E26" s="73"/>
      <c r="F26" s="50">
        <v>0</v>
      </c>
      <c r="G26" s="50">
        <v>0</v>
      </c>
      <c r="H26" s="50">
        <f t="shared" si="0"/>
        <v>0</v>
      </c>
      <c r="I26" s="2"/>
      <c r="J26" s="60"/>
    </row>
    <row r="27" spans="1:10" ht="21" customHeight="1" x14ac:dyDescent="0.25">
      <c r="A27" s="74"/>
      <c r="B27" s="82"/>
      <c r="C27" s="73"/>
      <c r="D27" s="74"/>
      <c r="E27" s="73"/>
      <c r="F27" s="50">
        <v>0</v>
      </c>
      <c r="G27" s="50">
        <v>0</v>
      </c>
      <c r="H27" s="50">
        <f t="shared" si="0"/>
        <v>0</v>
      </c>
      <c r="I27" s="2"/>
      <c r="J27" s="60"/>
    </row>
    <row r="28" spans="1:10" ht="21" customHeight="1" x14ac:dyDescent="0.25">
      <c r="A28" s="54"/>
      <c r="B28" s="56"/>
      <c r="C28" s="58"/>
      <c r="D28" s="54"/>
      <c r="E28" s="58"/>
      <c r="F28" s="36">
        <v>0</v>
      </c>
      <c r="G28" s="50">
        <v>0</v>
      </c>
      <c r="H28" s="50">
        <f t="shared" si="0"/>
        <v>0</v>
      </c>
      <c r="I28" s="2"/>
      <c r="J28" s="60"/>
    </row>
    <row r="29" spans="1:10" s="31" customFormat="1" ht="21" customHeight="1" x14ac:dyDescent="0.25">
      <c r="A29" s="34"/>
      <c r="B29" s="30" t="s">
        <v>61</v>
      </c>
      <c r="C29" s="37">
        <f>SUM(C25)</f>
        <v>0</v>
      </c>
      <c r="D29" s="37">
        <f t="shared" ref="D29:E29" si="8">SUM(D25)</f>
        <v>2</v>
      </c>
      <c r="E29" s="37">
        <f t="shared" si="8"/>
        <v>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61"/>
    </row>
    <row r="30" spans="1:10" ht="21" customHeight="1" x14ac:dyDescent="0.25">
      <c r="A30" s="79">
        <v>6</v>
      </c>
      <c r="B30" s="80" t="s">
        <v>57</v>
      </c>
      <c r="C30" s="51">
        <v>0</v>
      </c>
      <c r="D30" s="52"/>
      <c r="E30" s="51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59" t="s">
        <v>71</v>
      </c>
    </row>
    <row r="31" spans="1:10" ht="21" customHeight="1" x14ac:dyDescent="0.25">
      <c r="A31" s="79"/>
      <c r="B31" s="80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ht="21" customHeight="1" x14ac:dyDescent="0.25">
      <c r="A32" s="79"/>
      <c r="B32" s="80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ht="21" customHeight="1" x14ac:dyDescent="0.25">
      <c r="A33" s="79"/>
      <c r="B33" s="80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s="31" customFormat="1" ht="21" customHeight="1" x14ac:dyDescent="0.2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64"/>
    </row>
    <row r="35" spans="1:10" ht="21" customHeight="1" x14ac:dyDescent="0.25">
      <c r="A35" s="79">
        <v>7</v>
      </c>
      <c r="B35" s="80" t="s">
        <v>58</v>
      </c>
      <c r="C35" s="51">
        <v>0</v>
      </c>
      <c r="D35" s="52">
        <v>0</v>
      </c>
      <c r="E35" s="51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 x14ac:dyDescent="0.25">
      <c r="A36" s="79"/>
      <c r="B36" s="80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 x14ac:dyDescent="0.25">
      <c r="A37" s="79"/>
      <c r="B37" s="80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ht="21" customHeight="1" x14ac:dyDescent="0.25">
      <c r="A38" s="79"/>
      <c r="B38" s="80"/>
      <c r="C38" s="51"/>
      <c r="D38" s="52"/>
      <c r="E38" s="51"/>
      <c r="F38" s="36">
        <v>0</v>
      </c>
      <c r="G38" s="36">
        <v>0</v>
      </c>
      <c r="H38" s="36">
        <f t="shared" si="0"/>
        <v>0</v>
      </c>
      <c r="I38" s="2"/>
      <c r="J38" s="69"/>
    </row>
    <row r="39" spans="1:10" s="31" customFormat="1" ht="21" customHeight="1" x14ac:dyDescent="0.2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70"/>
    </row>
    <row r="40" spans="1:10" ht="21" customHeight="1" x14ac:dyDescent="0.25">
      <c r="A40" s="79">
        <v>8</v>
      </c>
      <c r="B40" s="80" t="s">
        <v>3</v>
      </c>
      <c r="C40" s="51">
        <v>0</v>
      </c>
      <c r="D40" s="52"/>
      <c r="E40" s="51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62" t="s">
        <v>72</v>
      </c>
    </row>
    <row r="41" spans="1:10" ht="21" customHeight="1" x14ac:dyDescent="0.25">
      <c r="A41" s="79"/>
      <c r="B41" s="80"/>
      <c r="C41" s="51"/>
      <c r="D41" s="52"/>
      <c r="E41" s="51"/>
      <c r="F41" s="36">
        <v>0</v>
      </c>
      <c r="G41" s="36">
        <v>0</v>
      </c>
      <c r="H41" s="36">
        <f t="shared" si="0"/>
        <v>0</v>
      </c>
      <c r="I41" s="2"/>
      <c r="J41" s="63"/>
    </row>
    <row r="42" spans="1:10" s="31" customFormat="1" ht="21" customHeight="1" x14ac:dyDescent="0.2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64"/>
    </row>
    <row r="43" spans="1:10" ht="21" customHeight="1" x14ac:dyDescent="0.25">
      <c r="A43" s="79">
        <v>9</v>
      </c>
      <c r="B43" s="80" t="s">
        <v>60</v>
      </c>
      <c r="C43" s="51">
        <v>0</v>
      </c>
      <c r="D43" s="52"/>
      <c r="E43" s="5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59" t="s">
        <v>73</v>
      </c>
    </row>
    <row r="44" spans="1:10" ht="21" customHeight="1" x14ac:dyDescent="0.25">
      <c r="A44" s="79"/>
      <c r="B44" s="80"/>
      <c r="C44" s="51"/>
      <c r="D44" s="52"/>
      <c r="E44" s="51"/>
      <c r="F44" s="36">
        <v>0</v>
      </c>
      <c r="G44" s="36">
        <v>0</v>
      </c>
      <c r="H44" s="36">
        <f t="shared" si="0"/>
        <v>0</v>
      </c>
      <c r="I44" s="2"/>
      <c r="J44" s="60"/>
    </row>
    <row r="45" spans="1:10" ht="21" customHeight="1" x14ac:dyDescent="0.25">
      <c r="A45" s="79"/>
      <c r="B45" s="80"/>
      <c r="C45" s="51"/>
      <c r="D45" s="52"/>
      <c r="E45" s="51"/>
      <c r="F45" s="36">
        <v>0</v>
      </c>
      <c r="G45" s="36">
        <v>0</v>
      </c>
      <c r="H45" s="36">
        <f t="shared" si="0"/>
        <v>0</v>
      </c>
      <c r="I45" s="2"/>
      <c r="J45" s="60"/>
    </row>
    <row r="46" spans="1:10" s="31" customFormat="1" ht="21" customHeight="1" x14ac:dyDescent="0.2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61"/>
    </row>
    <row r="47" spans="1:10" ht="21" customHeight="1" x14ac:dyDescent="0.25">
      <c r="A47" s="53">
        <v>10</v>
      </c>
      <c r="B47" s="80" t="s">
        <v>5</v>
      </c>
      <c r="C47" s="51">
        <v>0</v>
      </c>
      <c r="D47" s="52">
        <v>1</v>
      </c>
      <c r="E47" s="51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68"/>
    </row>
    <row r="48" spans="1:10" ht="21" customHeight="1" x14ac:dyDescent="0.25">
      <c r="A48" s="74"/>
      <c r="B48" s="80"/>
      <c r="C48" s="51"/>
      <c r="D48" s="52"/>
      <c r="E48" s="51"/>
      <c r="F48" s="36">
        <v>0</v>
      </c>
      <c r="G48" s="36">
        <v>0</v>
      </c>
      <c r="H48" s="36">
        <f t="shared" ref="H48:H53" si="18">F48+G48</f>
        <v>0</v>
      </c>
      <c r="I48" s="2"/>
      <c r="J48" s="69"/>
    </row>
    <row r="49" spans="1:10" ht="21" customHeight="1" x14ac:dyDescent="0.25">
      <c r="A49" s="74"/>
      <c r="B49" s="80"/>
      <c r="C49" s="51"/>
      <c r="D49" s="52"/>
      <c r="E49" s="51"/>
      <c r="F49" s="36">
        <v>0</v>
      </c>
      <c r="G49" s="36">
        <v>0</v>
      </c>
      <c r="H49" s="36">
        <f t="shared" si="18"/>
        <v>0</v>
      </c>
      <c r="I49" s="2"/>
      <c r="J49" s="69"/>
    </row>
    <row r="50" spans="1:10" ht="21" customHeight="1" x14ac:dyDescent="0.25">
      <c r="A50" s="74"/>
      <c r="B50" s="80"/>
      <c r="C50" s="51"/>
      <c r="D50" s="52"/>
      <c r="E50" s="51"/>
      <c r="F50" s="36">
        <v>0</v>
      </c>
      <c r="G50" s="36">
        <v>0</v>
      </c>
      <c r="H50" s="36">
        <f t="shared" si="18"/>
        <v>0</v>
      </c>
      <c r="I50" s="2"/>
      <c r="J50" s="69"/>
    </row>
    <row r="51" spans="1:10" ht="21" customHeight="1" x14ac:dyDescent="0.25">
      <c r="A51" s="74"/>
      <c r="B51" s="80"/>
      <c r="C51" s="51"/>
      <c r="D51" s="52"/>
      <c r="E51" s="51"/>
      <c r="F51" s="36">
        <v>0</v>
      </c>
      <c r="G51" s="36">
        <v>0</v>
      </c>
      <c r="H51" s="36">
        <f t="shared" si="18"/>
        <v>0</v>
      </c>
      <c r="I51" s="2"/>
      <c r="J51" s="69"/>
    </row>
    <row r="52" spans="1:10" ht="21" customHeight="1" x14ac:dyDescent="0.25">
      <c r="A52" s="74"/>
      <c r="B52" s="80"/>
      <c r="C52" s="51"/>
      <c r="D52" s="52"/>
      <c r="E52" s="51"/>
      <c r="F52" s="36">
        <v>0</v>
      </c>
      <c r="G52" s="36">
        <v>0</v>
      </c>
      <c r="H52" s="36">
        <f t="shared" si="18"/>
        <v>0</v>
      </c>
      <c r="I52" s="2"/>
      <c r="J52" s="69"/>
    </row>
    <row r="53" spans="1:10" ht="21" customHeight="1" x14ac:dyDescent="0.25">
      <c r="A53" s="54"/>
      <c r="B53" s="80"/>
      <c r="C53" s="51"/>
      <c r="D53" s="52"/>
      <c r="E53" s="51"/>
      <c r="F53" s="36">
        <v>0</v>
      </c>
      <c r="G53" s="36">
        <v>0</v>
      </c>
      <c r="H53" s="36">
        <f t="shared" si="18"/>
        <v>0</v>
      </c>
      <c r="I53" s="2"/>
      <c r="J53" s="69"/>
    </row>
    <row r="54" spans="1:10" s="31" customFormat="1" ht="21" customHeight="1" x14ac:dyDescent="0.25">
      <c r="A54" s="34"/>
      <c r="B54" s="30" t="s">
        <v>65</v>
      </c>
      <c r="C54" s="37">
        <f>SUM(C47)</f>
        <v>0</v>
      </c>
      <c r="D54" s="37">
        <f t="shared" ref="D54:E54" si="19">SUM(D47)</f>
        <v>1</v>
      </c>
      <c r="E54" s="37">
        <f t="shared" si="19"/>
        <v>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70"/>
    </row>
    <row r="55" spans="1:10" ht="21" customHeight="1" x14ac:dyDescent="0.25">
      <c r="A55" s="34"/>
      <c r="B55" s="30" t="s">
        <v>66</v>
      </c>
      <c r="C55" s="37">
        <f>SUM(C54,C46,C42,C39,C34,C29,C24,C21,C16,C13)</f>
        <v>0</v>
      </c>
      <c r="D55" s="37">
        <f t="shared" ref="D55:H55" si="21">SUM(D54,D46,D42,D39,D34,D29,D24,D21,D16,D13)</f>
        <v>123</v>
      </c>
      <c r="E55" s="37">
        <f t="shared" si="21"/>
        <v>0</v>
      </c>
      <c r="F55" s="37">
        <f t="shared" si="21"/>
        <v>1135.8699999999999</v>
      </c>
      <c r="G55" s="37">
        <f t="shared" si="21"/>
        <v>0</v>
      </c>
      <c r="H55" s="37">
        <f t="shared" si="21"/>
        <v>1135.8699999999999</v>
      </c>
      <c r="I55" s="35"/>
      <c r="J55" s="39"/>
    </row>
    <row r="59" spans="1:10" ht="21" customHeight="1" x14ac:dyDescent="0.25">
      <c r="A59" s="77" t="s">
        <v>12</v>
      </c>
      <c r="B59" s="78"/>
      <c r="C59" s="75" t="s">
        <v>13</v>
      </c>
      <c r="D59" s="75"/>
      <c r="E59" s="75" t="s">
        <v>17</v>
      </c>
      <c r="F59" s="75"/>
      <c r="G59" s="75" t="s">
        <v>18</v>
      </c>
      <c r="H59" s="75"/>
      <c r="I59" s="32" t="s">
        <v>14</v>
      </c>
    </row>
    <row r="60" spans="1:10" ht="21" customHeight="1" x14ac:dyDescent="0.25">
      <c r="A60" s="81">
        <f>E55</f>
        <v>0</v>
      </c>
      <c r="B60" s="76"/>
      <c r="C60" s="76">
        <f>H55</f>
        <v>1135.8699999999999</v>
      </c>
      <c r="D60" s="76"/>
      <c r="E60" s="76">
        <f>F55</f>
        <v>1135.8699999999999</v>
      </c>
      <c r="F60" s="76"/>
      <c r="G60" s="76">
        <f>G55</f>
        <v>0</v>
      </c>
      <c r="H60" s="76"/>
      <c r="I60" s="33">
        <f>A60-C60</f>
        <v>-1135.8699999999999</v>
      </c>
    </row>
    <row r="62" spans="1:10" ht="21" customHeight="1" x14ac:dyDescent="0.25">
      <c r="A62" s="40" t="s">
        <v>77</v>
      </c>
      <c r="B62" s="41" t="s">
        <v>89</v>
      </c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0:B33"/>
    <mergeCell ref="B35:B38"/>
    <mergeCell ref="B40:B41"/>
    <mergeCell ref="B25:B28"/>
    <mergeCell ref="A17:A20"/>
    <mergeCell ref="A22:A23"/>
    <mergeCell ref="A30:A33"/>
    <mergeCell ref="A35:A38"/>
    <mergeCell ref="A40:A41"/>
    <mergeCell ref="A25:A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107"/>
      <c r="K8" s="10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 x14ac:dyDescent="0.25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25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 x14ac:dyDescent="0.25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25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25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 x14ac:dyDescent="0.25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 x14ac:dyDescent="0.25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 x14ac:dyDescent="0.25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 x14ac:dyDescent="0.15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107">
        <f>J8</f>
        <v>0</v>
      </c>
      <c r="K31" s="108"/>
    </row>
    <row r="32" spans="1:11" ht="20.100000000000001" customHeight="1" x14ac:dyDescent="0.25"/>
    <row r="33" spans="2:11" ht="20.100000000000001" customHeight="1" x14ac:dyDescent="0.25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 x14ac:dyDescent="0.25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 x14ac:dyDescent="0.25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 x14ac:dyDescent="0.25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 x14ac:dyDescent="0.25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2019-12-17T08:39:44Z</dcterms:modified>
</cp:coreProperties>
</file>