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<sst xmlns="http://schemas.openxmlformats.org/spreadsheetml/2006/main" count="66" uniqueCount="66">
  <si>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</si>
  <si>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</si>
  <si>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</si>
  <si>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</si>
  <si>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</si>
  <si>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</si>
  <si>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</si>
  <si>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</si>
  <si>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</si>
  <si>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</si>
  <si>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</si>
  <si>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</si>
  <si>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</si>
  <si>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</si>
  <si>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</si>
  <si>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</si>
  <si>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</si>
  <si>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</si>
  <si>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</si>
  <si>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</si>
  <si>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</si>
  <si>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</si>
  <si>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</si>
  <si>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</si>
  <si>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</si>
  <si>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11月28日上午咖啡</t>
  </si>
  <si>
    <t>11月28日午餐</t>
  </si>
  <si>
    <t>11月28日下午茶</t>
  </si>
  <si>
    <t>11月28日晚餐</t>
  </si>
  <si>
    <t>11月29日上午咖啡</t>
  </si>
  <si>
    <t>11月29日午餐</t>
  </si>
  <si>
    <t>11月29日下午茶</t>
  </si>
  <si>
    <t>11月29日晚餐</t>
  </si>
  <si>
    <t>11月30日上午咖啡</t>
  </si>
  <si>
    <t>11月30日下午茶</t>
  </si>
  <si>
    <t>12月1日上午咖啡</t>
  </si>
  <si>
    <t>12月1日午餐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</si>
  <si>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</si>
  <si>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</si>
  <si>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</si>
  <si>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</si>
  <si>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</si>
  <si>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</si>
  <si>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</si>
  <si>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</si>
  <si>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</si>
  <si>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</si>
  <si>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</si>
  <si>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</si>
  <si>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</si>
  <si>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</si>
  <si>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</si>
  <si>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</si>
  <si>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11月29日下午茶餐具</t>
  </si>
  <si>
    <t>11月30日打车取咖啡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</si>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</sst>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3"/>
  <sheetViews>
    <sheetView tabSelected="1" zoomScale="70" zoomScaleNormal="70" topLeftCell="A63" workbookViewId="0">
      <selection activeCell="G34" sqref="G34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5.8611111111111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0"/>
      <c r="J2" s="30"/>
      <c r="K2" s="30"/>
      <c r="L2" s="30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1"/>
      <c r="J8" s="32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1"/>
      <c r="J9" s="33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1"/>
      <c r="J10" s="33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1"/>
      <c r="J11" s="33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1"/>
      <c r="J12" s="33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4"/>
      <c r="J13" s="35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1"/>
      <c r="J14" s="32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1"/>
      <c r="J15" s="33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4"/>
      <c r="J16" s="35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</f>
        <v>0</v>
      </c>
      <c r="I17" s="31"/>
      <c r="J17" s="36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ref="H18:H23" si="1">F18</f>
        <v>0</v>
      </c>
      <c r="I18" s="31"/>
      <c r="J18" s="37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1"/>
        <v>0</v>
      </c>
      <c r="I19" s="31"/>
      <c r="J19" s="37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1"/>
        <v>0</v>
      </c>
      <c r="I20" s="31"/>
      <c r="J20" s="37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1"/>
      <c r="J21" s="37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0</v>
      </c>
      <c r="G22" s="19">
        <f>SUM(G17:G21)</f>
        <v>0</v>
      </c>
      <c r="H22" s="19">
        <f>SUM(H17:H21)</f>
        <v>0</v>
      </c>
      <c r="I22" s="34"/>
      <c r="J22" s="38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>C23*D23</f>
        <v>0</v>
      </c>
      <c r="F23" s="15">
        <v>586</v>
      </c>
      <c r="G23" s="15">
        <v>0</v>
      </c>
      <c r="H23" s="15">
        <f>SUM(F23:G23)</f>
        <v>586</v>
      </c>
      <c r="I23" s="31" t="s">
        <v>25</v>
      </c>
      <c r="J23" s="36"/>
    </row>
    <row r="24" customHeight="1" spans="1:10">
      <c r="A24" s="13"/>
      <c r="B24" s="14"/>
      <c r="C24" s="15"/>
      <c r="D24" s="16"/>
      <c r="E24" s="15"/>
      <c r="F24" s="15">
        <v>861</v>
      </c>
      <c r="G24" s="15">
        <v>0</v>
      </c>
      <c r="H24" s="15">
        <f>SUM(F24:G24)</f>
        <v>861</v>
      </c>
      <c r="I24" s="31" t="s">
        <v>26</v>
      </c>
      <c r="J24" s="37"/>
    </row>
    <row r="25" customHeight="1" spans="1:10">
      <c r="A25" s="13"/>
      <c r="B25" s="14"/>
      <c r="C25" s="15"/>
      <c r="D25" s="16"/>
      <c r="E25" s="15"/>
      <c r="F25" s="15">
        <v>328</v>
      </c>
      <c r="G25" s="15">
        <v>0</v>
      </c>
      <c r="H25" s="15">
        <f>SUM(F25:G25)</f>
        <v>328</v>
      </c>
      <c r="I25" s="31" t="s">
        <v>27</v>
      </c>
      <c r="J25" s="37"/>
    </row>
    <row r="26" customHeight="1" spans="1:10">
      <c r="A26" s="13"/>
      <c r="B26" s="14"/>
      <c r="C26" s="15"/>
      <c r="D26" s="16"/>
      <c r="E26" s="15"/>
      <c r="F26" s="15">
        <v>662.46</v>
      </c>
      <c r="G26" s="15">
        <v>96.34</v>
      </c>
      <c r="H26" s="15">
        <f>SUM(F26:G26)</f>
        <v>758.8</v>
      </c>
      <c r="I26" s="31" t="s">
        <v>28</v>
      </c>
      <c r="J26" s="37"/>
    </row>
    <row r="27" customHeight="1" spans="1:10">
      <c r="A27" s="13"/>
      <c r="B27" s="14"/>
      <c r="C27" s="15"/>
      <c r="D27" s="16"/>
      <c r="E27" s="15"/>
      <c r="F27" s="15">
        <v>624.1</v>
      </c>
      <c r="G27" s="15">
        <v>0</v>
      </c>
      <c r="H27" s="15">
        <f>SUM(F27:G27)</f>
        <v>624.1</v>
      </c>
      <c r="I27" s="31" t="s">
        <v>29</v>
      </c>
      <c r="J27" s="37"/>
    </row>
    <row r="28" customHeight="1" spans="1:10">
      <c r="A28" s="13"/>
      <c r="B28" s="14"/>
      <c r="C28" s="15"/>
      <c r="D28" s="16"/>
      <c r="E28" s="15"/>
      <c r="F28" s="15">
        <v>1147.68</v>
      </c>
      <c r="G28" s="15">
        <v>0</v>
      </c>
      <c r="H28" s="15">
        <f t="shared" ref="H28:H35" si="2">SUM(F28:G28)</f>
        <v>1147.68</v>
      </c>
      <c r="I28" s="31" t="s">
        <v>30</v>
      </c>
      <c r="J28" s="37"/>
    </row>
    <row r="29" customHeight="1" spans="1:10">
      <c r="A29" s="13"/>
      <c r="B29" s="14"/>
      <c r="C29" s="15"/>
      <c r="D29" s="16"/>
      <c r="E29" s="15"/>
      <c r="F29" s="15">
        <v>899.4</v>
      </c>
      <c r="G29" s="15">
        <v>0</v>
      </c>
      <c r="H29" s="15">
        <f t="shared" si="2"/>
        <v>899.4</v>
      </c>
      <c r="I29" s="31" t="s">
        <v>31</v>
      </c>
      <c r="J29" s="37"/>
    </row>
    <row r="30" customHeight="1" spans="1:10">
      <c r="A30" s="13"/>
      <c r="B30" s="14"/>
      <c r="C30" s="15"/>
      <c r="D30" s="16"/>
      <c r="E30" s="15"/>
      <c r="F30" s="15">
        <v>1693.7</v>
      </c>
      <c r="G30" s="15">
        <v>0</v>
      </c>
      <c r="H30" s="15">
        <f t="shared" si="2"/>
        <v>1693.7</v>
      </c>
      <c r="I30" s="31" t="s">
        <v>32</v>
      </c>
      <c r="J30" s="37"/>
    </row>
    <row r="31" customHeight="1" spans="1:10">
      <c r="A31" s="13"/>
      <c r="B31" s="14"/>
      <c r="C31" s="15"/>
      <c r="D31" s="16"/>
      <c r="E31" s="15"/>
      <c r="F31" s="15">
        <v>774</v>
      </c>
      <c r="G31" s="15">
        <v>0</v>
      </c>
      <c r="H31" s="15">
        <f t="shared" si="2"/>
        <v>774</v>
      </c>
      <c r="I31" s="31" t="s">
        <v>33</v>
      </c>
      <c r="J31" s="37"/>
    </row>
    <row r="32" customHeight="1" spans="1:10">
      <c r="A32" s="13"/>
      <c r="B32" s="14"/>
      <c r="C32" s="15"/>
      <c r="D32" s="16"/>
      <c r="E32" s="15"/>
      <c r="F32" s="15">
        <v>445.7</v>
      </c>
      <c r="G32" s="15">
        <v>0</v>
      </c>
      <c r="H32" s="15">
        <f t="shared" si="2"/>
        <v>445.7</v>
      </c>
      <c r="I32" s="31" t="s">
        <v>34</v>
      </c>
      <c r="J32" s="37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319.7</v>
      </c>
      <c r="H33" s="15">
        <f t="shared" si="2"/>
        <v>319.7</v>
      </c>
      <c r="I33" s="31" t="s">
        <v>35</v>
      </c>
      <c r="J33" s="37"/>
    </row>
    <row r="34" customHeight="1" spans="1:10">
      <c r="A34" s="13"/>
      <c r="B34" s="14"/>
      <c r="C34" s="15"/>
      <c r="D34" s="16"/>
      <c r="E34" s="15"/>
      <c r="F34" s="15">
        <v>803.8</v>
      </c>
      <c r="G34" s="15">
        <v>25</v>
      </c>
      <c r="H34" s="15">
        <f t="shared" si="2"/>
        <v>828.8</v>
      </c>
      <c r="I34" s="31" t="s">
        <v>36</v>
      </c>
      <c r="J34" s="37"/>
    </row>
    <row r="35" s="1" customFormat="1" customHeight="1" spans="1:10">
      <c r="A35" s="17"/>
      <c r="B35" s="18" t="s">
        <v>37</v>
      </c>
      <c r="C35" s="19">
        <f>SUM(C23)</f>
        <v>0</v>
      </c>
      <c r="D35" s="19">
        <f t="shared" ref="D35:E35" si="3">SUM(D23)</f>
        <v>0</v>
      </c>
      <c r="E35" s="19">
        <f t="shared" si="3"/>
        <v>0</v>
      </c>
      <c r="F35" s="19">
        <f>SUM(F23:F34)</f>
        <v>8825.84</v>
      </c>
      <c r="G35" s="19">
        <f>SUM(G23:G34)</f>
        <v>441.04</v>
      </c>
      <c r="H35" s="19">
        <f>SUM(H23:H34)</f>
        <v>9266.88</v>
      </c>
      <c r="I35" s="34"/>
      <c r="J35" s="38"/>
    </row>
    <row r="36" customHeight="1" spans="1:10">
      <c r="A36" s="20">
        <v>5</v>
      </c>
      <c r="B36" s="21" t="s">
        <v>38</v>
      </c>
      <c r="C36" s="21">
        <v>0</v>
      </c>
      <c r="D36" s="20">
        <v>0</v>
      </c>
      <c r="E36" s="22">
        <f t="shared" ref="E35:E58" si="4">C36*D36</f>
        <v>0</v>
      </c>
      <c r="F36" s="15">
        <v>0</v>
      </c>
      <c r="G36" s="15">
        <v>0</v>
      </c>
      <c r="H36" s="15">
        <f t="shared" ref="H35:H58" si="5">F36+G36</f>
        <v>0</v>
      </c>
      <c r="I36" s="39"/>
      <c r="J36" s="32" t="s">
        <v>39</v>
      </c>
    </row>
    <row r="37" customHeight="1" spans="1:10">
      <c r="A37" s="27"/>
      <c r="B37" s="28"/>
      <c r="C37" s="28"/>
      <c r="D37" s="27"/>
      <c r="E37" s="29"/>
      <c r="F37" s="15">
        <v>0</v>
      </c>
      <c r="G37" s="15">
        <v>0</v>
      </c>
      <c r="H37" s="15">
        <f t="shared" si="5"/>
        <v>0</v>
      </c>
      <c r="I37" s="31"/>
      <c r="J37" s="33"/>
    </row>
    <row r="38" customHeight="1" spans="1:10">
      <c r="A38" s="27"/>
      <c r="B38" s="28"/>
      <c r="C38" s="28"/>
      <c r="D38" s="27"/>
      <c r="E38" s="29"/>
      <c r="F38" s="15">
        <v>0</v>
      </c>
      <c r="G38" s="15">
        <v>0</v>
      </c>
      <c r="H38" s="15">
        <f t="shared" si="5"/>
        <v>0</v>
      </c>
      <c r="I38" s="39"/>
      <c r="J38" s="33"/>
    </row>
    <row r="39" customHeight="1" spans="1:10">
      <c r="A39" s="24"/>
      <c r="B39" s="25"/>
      <c r="C39" s="25"/>
      <c r="D39" s="24"/>
      <c r="E39" s="26"/>
      <c r="F39" s="15">
        <v>0</v>
      </c>
      <c r="G39" s="15">
        <v>0</v>
      </c>
      <c r="H39" s="15">
        <f t="shared" ref="H39" si="6">F39+G39</f>
        <v>0</v>
      </c>
      <c r="I39" s="39"/>
      <c r="J39" s="33"/>
    </row>
    <row r="40" s="1" customFormat="1" customHeight="1" spans="1:10">
      <c r="A40" s="17"/>
      <c r="B40" s="18" t="s">
        <v>40</v>
      </c>
      <c r="C40" s="19">
        <f>SUM(C36)</f>
        <v>0</v>
      </c>
      <c r="D40" s="19">
        <f>SUM(D36)</f>
        <v>0</v>
      </c>
      <c r="E40" s="19">
        <f>SUM(E36)</f>
        <v>0</v>
      </c>
      <c r="F40" s="19">
        <f>SUM(F36:F39)</f>
        <v>0</v>
      </c>
      <c r="G40" s="19">
        <f>SUM(G36:G39)</f>
        <v>0</v>
      </c>
      <c r="H40" s="19">
        <f>SUM(H36:H39)</f>
        <v>0</v>
      </c>
      <c r="I40" s="34"/>
      <c r="J40" s="35"/>
    </row>
    <row r="41" customHeight="1" spans="1:10">
      <c r="A41" s="13">
        <v>6</v>
      </c>
      <c r="B41" s="14" t="s">
        <v>41</v>
      </c>
      <c r="C41" s="15">
        <v>0</v>
      </c>
      <c r="D41" s="16"/>
      <c r="E41" s="15">
        <f t="shared" si="4"/>
        <v>0</v>
      </c>
      <c r="F41" s="15">
        <v>0</v>
      </c>
      <c r="G41" s="15">
        <v>0</v>
      </c>
      <c r="H41" s="15">
        <f t="shared" si="5"/>
        <v>0</v>
      </c>
      <c r="I41" s="39"/>
      <c r="J41" s="32" t="s">
        <v>42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5"/>
        <v>0</v>
      </c>
      <c r="I42" s="31"/>
      <c r="J42" s="37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5"/>
        <v>0</v>
      </c>
      <c r="I43" s="31"/>
      <c r="J43" s="37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5"/>
        <v>0</v>
      </c>
      <c r="I44" s="31"/>
      <c r="J44" s="37"/>
    </row>
    <row r="45" s="1" customFormat="1" customHeight="1" spans="1:10">
      <c r="A45" s="17"/>
      <c r="B45" s="18" t="s">
        <v>43</v>
      </c>
      <c r="C45" s="19">
        <f>SUM(C41)</f>
        <v>0</v>
      </c>
      <c r="D45" s="19">
        <f t="shared" ref="D45:E45" si="7">SUM(D41)</f>
        <v>0</v>
      </c>
      <c r="E45" s="19">
        <f t="shared" si="7"/>
        <v>0</v>
      </c>
      <c r="F45" s="19">
        <f>SUM(F41:F44)</f>
        <v>0</v>
      </c>
      <c r="G45" s="19">
        <f t="shared" ref="G45:H45" si="8">SUM(G41:G44)</f>
        <v>0</v>
      </c>
      <c r="H45" s="19">
        <f t="shared" si="8"/>
        <v>0</v>
      </c>
      <c r="I45" s="34"/>
      <c r="J45" s="38"/>
    </row>
    <row r="46" customHeight="1" spans="1:10">
      <c r="A46" s="13">
        <v>7</v>
      </c>
      <c r="B46" s="14" t="s">
        <v>44</v>
      </c>
      <c r="C46" s="15">
        <v>0</v>
      </c>
      <c r="D46" s="16"/>
      <c r="E46" s="15">
        <f t="shared" si="4"/>
        <v>0</v>
      </c>
      <c r="F46" s="15">
        <v>0</v>
      </c>
      <c r="G46" s="15">
        <v>0</v>
      </c>
      <c r="H46" s="15">
        <f t="shared" si="5"/>
        <v>0</v>
      </c>
      <c r="I46" s="31"/>
      <c r="J46" s="40"/>
    </row>
    <row r="47" customHeight="1" spans="1:10">
      <c r="A47" s="13"/>
      <c r="B47" s="14"/>
      <c r="C47" s="15"/>
      <c r="D47" s="16"/>
      <c r="E47" s="15"/>
      <c r="F47" s="15">
        <v>0</v>
      </c>
      <c r="G47" s="15">
        <v>0</v>
      </c>
      <c r="H47" s="15">
        <f t="shared" si="5"/>
        <v>0</v>
      </c>
      <c r="I47" s="31"/>
      <c r="J47" s="41"/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 t="shared" si="5"/>
        <v>0</v>
      </c>
      <c r="I48" s="31"/>
      <c r="J48" s="41"/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5"/>
        <v>0</v>
      </c>
      <c r="I49" s="31"/>
      <c r="J49" s="41"/>
    </row>
    <row r="50" s="1" customFormat="1" customHeight="1" spans="1:10">
      <c r="A50" s="17"/>
      <c r="B50" s="18" t="s">
        <v>45</v>
      </c>
      <c r="C50" s="19">
        <f>SUM(C46)</f>
        <v>0</v>
      </c>
      <c r="D50" s="19">
        <f t="shared" ref="D50:E50" si="9">SUM(D46)</f>
        <v>0</v>
      </c>
      <c r="E50" s="19">
        <f t="shared" si="9"/>
        <v>0</v>
      </c>
      <c r="F50" s="19">
        <f>SUM(F46:F49)</f>
        <v>0</v>
      </c>
      <c r="G50" s="19">
        <f t="shared" ref="G50:H50" si="10">SUM(G46:G49)</f>
        <v>0</v>
      </c>
      <c r="H50" s="19">
        <f t="shared" si="10"/>
        <v>0</v>
      </c>
      <c r="I50" s="34"/>
      <c r="J50" s="42"/>
    </row>
    <row r="51" customHeight="1" spans="1:10">
      <c r="A51" s="13">
        <v>8</v>
      </c>
      <c r="B51" s="14" t="s">
        <v>46</v>
      </c>
      <c r="C51" s="15">
        <v>0</v>
      </c>
      <c r="D51" s="16"/>
      <c r="E51" s="15">
        <f t="shared" si="4"/>
        <v>0</v>
      </c>
      <c r="F51" s="15">
        <v>0</v>
      </c>
      <c r="G51" s="15">
        <v>0</v>
      </c>
      <c r="H51" s="15">
        <f t="shared" si="5"/>
        <v>0</v>
      </c>
      <c r="I51" s="31"/>
      <c r="J51" s="36" t="s">
        <v>47</v>
      </c>
    </row>
    <row r="52" customHeight="1" spans="1:10">
      <c r="A52" s="13"/>
      <c r="B52" s="14"/>
      <c r="C52" s="15"/>
      <c r="D52" s="16"/>
      <c r="E52" s="15"/>
      <c r="F52" s="15">
        <v>0</v>
      </c>
      <c r="G52" s="15">
        <v>0</v>
      </c>
      <c r="H52" s="15">
        <f t="shared" si="5"/>
        <v>0</v>
      </c>
      <c r="I52" s="31"/>
      <c r="J52" s="37"/>
    </row>
    <row r="53" s="1" customFormat="1" customHeight="1" spans="1:10">
      <c r="A53" s="17"/>
      <c r="B53" s="18" t="s">
        <v>48</v>
      </c>
      <c r="C53" s="19">
        <f>SUM(C51)</f>
        <v>0</v>
      </c>
      <c r="D53" s="19">
        <f t="shared" ref="D53:E53" si="11">SUM(D51)</f>
        <v>0</v>
      </c>
      <c r="E53" s="19">
        <f t="shared" si="11"/>
        <v>0</v>
      </c>
      <c r="F53" s="19">
        <f>SUM(F51:F52)</f>
        <v>0</v>
      </c>
      <c r="G53" s="19">
        <f t="shared" ref="G53:H53" si="12">SUM(G51:G52)</f>
        <v>0</v>
      </c>
      <c r="H53" s="19">
        <f t="shared" si="12"/>
        <v>0</v>
      </c>
      <c r="I53" s="34"/>
      <c r="J53" s="38"/>
    </row>
    <row r="54" customHeight="1" spans="1:10">
      <c r="A54" s="13">
        <v>9</v>
      </c>
      <c r="B54" s="14" t="s">
        <v>49</v>
      </c>
      <c r="C54" s="15">
        <v>0</v>
      </c>
      <c r="D54" s="16"/>
      <c r="E54" s="15">
        <f t="shared" si="4"/>
        <v>0</v>
      </c>
      <c r="F54" s="15">
        <v>0</v>
      </c>
      <c r="G54" s="15">
        <v>0</v>
      </c>
      <c r="H54" s="15">
        <f t="shared" si="5"/>
        <v>0</v>
      </c>
      <c r="I54" s="31"/>
      <c r="J54" s="32" t="s">
        <v>50</v>
      </c>
    </row>
    <row r="55" customHeight="1" spans="1:10">
      <c r="A55" s="13"/>
      <c r="B55" s="14"/>
      <c r="C55" s="15"/>
      <c r="D55" s="16"/>
      <c r="E55" s="15"/>
      <c r="F55" s="15">
        <v>0</v>
      </c>
      <c r="G55" s="15">
        <v>0</v>
      </c>
      <c r="H55" s="15">
        <f t="shared" si="5"/>
        <v>0</v>
      </c>
      <c r="I55" s="31"/>
      <c r="J55" s="33"/>
    </row>
    <row r="56" customHeight="1" spans="1:10">
      <c r="A56" s="13"/>
      <c r="B56" s="14"/>
      <c r="C56" s="15"/>
      <c r="D56" s="16"/>
      <c r="E56" s="15"/>
      <c r="F56" s="15">
        <v>0</v>
      </c>
      <c r="G56" s="15">
        <v>0</v>
      </c>
      <c r="H56" s="15">
        <f t="shared" si="5"/>
        <v>0</v>
      </c>
      <c r="I56" s="31"/>
      <c r="J56" s="33"/>
    </row>
    <row r="57" s="1" customFormat="1" customHeight="1" spans="1:10">
      <c r="A57" s="17"/>
      <c r="B57" s="18" t="s">
        <v>51</v>
      </c>
      <c r="C57" s="19">
        <f>SUM(C54)</f>
        <v>0</v>
      </c>
      <c r="D57" s="19">
        <f t="shared" ref="D57:E57" si="13">SUM(D54)</f>
        <v>0</v>
      </c>
      <c r="E57" s="19">
        <f t="shared" si="13"/>
        <v>0</v>
      </c>
      <c r="F57" s="19">
        <f>SUM(F54:F56)</f>
        <v>0</v>
      </c>
      <c r="G57" s="19">
        <f t="shared" ref="G57:H57" si="14">SUM(G54:G56)</f>
        <v>0</v>
      </c>
      <c r="H57" s="19">
        <f t="shared" si="14"/>
        <v>0</v>
      </c>
      <c r="I57" s="34"/>
      <c r="J57" s="35"/>
    </row>
    <row r="58" customHeight="1" spans="1:10">
      <c r="A58" s="20">
        <v>10</v>
      </c>
      <c r="B58" s="14" t="s">
        <v>52</v>
      </c>
      <c r="C58" s="15">
        <v>0</v>
      </c>
      <c r="D58" s="16"/>
      <c r="E58" s="15">
        <f t="shared" si="4"/>
        <v>0</v>
      </c>
      <c r="F58" s="15">
        <v>0</v>
      </c>
      <c r="G58" s="15">
        <v>44.2</v>
      </c>
      <c r="H58" s="15">
        <f>F58+G58</f>
        <v>44.2</v>
      </c>
      <c r="I58" s="31" t="s">
        <v>53</v>
      </c>
      <c r="J58" s="40"/>
    </row>
    <row r="59" customHeight="1" spans="1:10">
      <c r="A59" s="27"/>
      <c r="B59" s="14"/>
      <c r="C59" s="15"/>
      <c r="D59" s="16"/>
      <c r="E59" s="15"/>
      <c r="F59" s="15">
        <v>26.41</v>
      </c>
      <c r="G59" s="15">
        <v>0</v>
      </c>
      <c r="H59" s="15">
        <f>F59+G59</f>
        <v>26.41</v>
      </c>
      <c r="I59" s="31" t="s">
        <v>54</v>
      </c>
      <c r="J59" s="41"/>
    </row>
    <row r="60" customHeight="1" spans="1:10">
      <c r="A60" s="27"/>
      <c r="B60" s="14"/>
      <c r="C60" s="15"/>
      <c r="D60" s="16"/>
      <c r="E60" s="15"/>
      <c r="F60" s="15">
        <v>0</v>
      </c>
      <c r="G60" s="15">
        <v>0</v>
      </c>
      <c r="H60" s="15">
        <f>F60+G60</f>
        <v>0</v>
      </c>
      <c r="I60" s="31"/>
      <c r="J60" s="41"/>
    </row>
    <row r="61" customHeight="1" spans="1:10">
      <c r="A61" s="27"/>
      <c r="B61" s="14"/>
      <c r="C61" s="15"/>
      <c r="D61" s="16"/>
      <c r="E61" s="15"/>
      <c r="F61" s="15">
        <v>0</v>
      </c>
      <c r="G61" s="15">
        <v>0</v>
      </c>
      <c r="H61" s="15">
        <f t="shared" ref="H59:H64" si="15">F61+G61</f>
        <v>0</v>
      </c>
      <c r="I61" s="31"/>
      <c r="J61" s="41"/>
    </row>
    <row r="62" customHeight="1" spans="1:10">
      <c r="A62" s="27"/>
      <c r="B62" s="14"/>
      <c r="C62" s="15"/>
      <c r="D62" s="16"/>
      <c r="E62" s="15"/>
      <c r="F62" s="15">
        <v>0</v>
      </c>
      <c r="G62" s="15">
        <v>0</v>
      </c>
      <c r="H62" s="15">
        <f t="shared" si="15"/>
        <v>0</v>
      </c>
      <c r="I62" s="31"/>
      <c r="J62" s="41"/>
    </row>
    <row r="63" customHeight="1" spans="1:10">
      <c r="A63" s="27"/>
      <c r="B63" s="14"/>
      <c r="C63" s="15"/>
      <c r="D63" s="16"/>
      <c r="E63" s="15"/>
      <c r="F63" s="15">
        <v>0</v>
      </c>
      <c r="G63" s="15">
        <v>0</v>
      </c>
      <c r="H63" s="15">
        <f t="shared" si="15"/>
        <v>0</v>
      </c>
      <c r="I63" s="31"/>
      <c r="J63" s="41"/>
    </row>
    <row r="64" customHeight="1" spans="1:10">
      <c r="A64" s="24"/>
      <c r="B64" s="14"/>
      <c r="C64" s="15"/>
      <c r="D64" s="16"/>
      <c r="E64" s="15"/>
      <c r="F64" s="15">
        <v>0</v>
      </c>
      <c r="G64" s="15">
        <v>0</v>
      </c>
      <c r="H64" s="15">
        <f t="shared" si="15"/>
        <v>0</v>
      </c>
      <c r="I64" s="31"/>
      <c r="J64" s="41"/>
    </row>
    <row r="65" s="1" customFormat="1" customHeight="1" spans="1:10">
      <c r="A65" s="17"/>
      <c r="B65" s="18" t="s">
        <v>55</v>
      </c>
      <c r="C65" s="19">
        <f>SUM(C58)</f>
        <v>0</v>
      </c>
      <c r="D65" s="19">
        <f t="shared" ref="D65:E65" si="16">SUM(D58)</f>
        <v>0</v>
      </c>
      <c r="E65" s="19">
        <f t="shared" si="16"/>
        <v>0</v>
      </c>
      <c r="F65" s="19">
        <f>SUM(F58:F64)</f>
        <v>26.41</v>
      </c>
      <c r="G65" s="19">
        <f t="shared" ref="G65:H65" si="17">SUM(G58:G64)</f>
        <v>44.2</v>
      </c>
      <c r="H65" s="19">
        <f t="shared" si="17"/>
        <v>70.61</v>
      </c>
      <c r="I65" s="34"/>
      <c r="J65" s="42"/>
    </row>
    <row r="66" customHeight="1" spans="1:10">
      <c r="A66" s="17"/>
      <c r="B66" s="18" t="s">
        <v>56</v>
      </c>
      <c r="C66" s="19">
        <f t="shared" ref="C66:H66" si="18">SUM(C65,C57,C53,C50,C45,C40,C35,C22,C16,C13)</f>
        <v>0</v>
      </c>
      <c r="D66" s="19">
        <f t="shared" si="18"/>
        <v>0</v>
      </c>
      <c r="E66" s="19">
        <f t="shared" si="18"/>
        <v>0</v>
      </c>
      <c r="F66" s="19">
        <f t="shared" si="18"/>
        <v>8852.25</v>
      </c>
      <c r="G66" s="19">
        <f t="shared" si="18"/>
        <v>485.24</v>
      </c>
      <c r="H66" s="19">
        <f t="shared" si="18"/>
        <v>9337.49</v>
      </c>
      <c r="I66" s="34"/>
      <c r="J66" s="50"/>
    </row>
    <row r="70" customHeight="1" spans="1:9">
      <c r="A70" s="43" t="s">
        <v>57</v>
      </c>
      <c r="B70" s="44"/>
      <c r="C70" s="45" t="s">
        <v>58</v>
      </c>
      <c r="D70" s="45"/>
      <c r="E70" s="45" t="s">
        <v>59</v>
      </c>
      <c r="F70" s="45"/>
      <c r="G70" s="45" t="s">
        <v>60</v>
      </c>
      <c r="H70" s="45"/>
      <c r="I70" s="51" t="s">
        <v>61</v>
      </c>
    </row>
    <row r="71" customHeight="1" spans="1:9">
      <c r="A71" s="46">
        <v>0</v>
      </c>
      <c r="B71" s="47"/>
      <c r="C71" s="47">
        <f>H66</f>
        <v>9337.49</v>
      </c>
      <c r="D71" s="47"/>
      <c r="E71" s="47">
        <f>F66</f>
        <v>8852.25</v>
      </c>
      <c r="F71" s="47"/>
      <c r="G71" s="47">
        <f>G66</f>
        <v>485.24</v>
      </c>
      <c r="H71" s="47"/>
      <c r="I71" s="52">
        <f>A71-C71</f>
        <v>-9337.49</v>
      </c>
    </row>
    <row r="73" customHeight="1" spans="1:9">
      <c r="A73" s="48" t="s">
        <v>62</v>
      </c>
      <c r="B73" s="1"/>
      <c r="C73" s="49" t="s">
        <v>63</v>
      </c>
      <c r="D73" s="48"/>
      <c r="E73" s="48" t="s">
        <v>64</v>
      </c>
      <c r="F73" s="48"/>
      <c r="G73" s="48" t="s">
        <v>65</v>
      </c>
      <c r="H73" s="48"/>
      <c r="I73" s="1"/>
    </row>
  </sheetData>
  <mergeCells count="76">
    <mergeCell ref="C2:H2"/>
    <mergeCell ref="C6:E6"/>
    <mergeCell ref="F6:I6"/>
    <mergeCell ref="A70:B70"/>
    <mergeCell ref="C70:D70"/>
    <mergeCell ref="E70:F70"/>
    <mergeCell ref="G70:H70"/>
    <mergeCell ref="A71:B71"/>
    <mergeCell ref="C71:D71"/>
    <mergeCell ref="E71:F71"/>
    <mergeCell ref="G71:H71"/>
    <mergeCell ref="A6:A7"/>
    <mergeCell ref="A8:A12"/>
    <mergeCell ref="A14:A15"/>
    <mergeCell ref="A17:A21"/>
    <mergeCell ref="A23:A34"/>
    <mergeCell ref="A36:A39"/>
    <mergeCell ref="A41:A44"/>
    <mergeCell ref="A46:A49"/>
    <mergeCell ref="A51:A52"/>
    <mergeCell ref="A54:A56"/>
    <mergeCell ref="A58:A64"/>
    <mergeCell ref="B6:B7"/>
    <mergeCell ref="B8:B12"/>
    <mergeCell ref="B14:B15"/>
    <mergeCell ref="B17:B21"/>
    <mergeCell ref="B23:B34"/>
    <mergeCell ref="B36:B39"/>
    <mergeCell ref="B41:B44"/>
    <mergeCell ref="B46:B49"/>
    <mergeCell ref="B51:B52"/>
    <mergeCell ref="B54:B56"/>
    <mergeCell ref="B58:B64"/>
    <mergeCell ref="C8:C12"/>
    <mergeCell ref="C14:C15"/>
    <mergeCell ref="C17:C21"/>
    <mergeCell ref="C23:C34"/>
    <mergeCell ref="C36:C39"/>
    <mergeCell ref="C41:C44"/>
    <mergeCell ref="C46:C49"/>
    <mergeCell ref="C51:C52"/>
    <mergeCell ref="C54:C56"/>
    <mergeCell ref="C58:C64"/>
    <mergeCell ref="D8:D12"/>
    <mergeCell ref="D14:D15"/>
    <mergeCell ref="D17:D21"/>
    <mergeCell ref="D23:D34"/>
    <mergeCell ref="D36:D39"/>
    <mergeCell ref="D41:D44"/>
    <mergeCell ref="D46:D49"/>
    <mergeCell ref="D51:D52"/>
    <mergeCell ref="D54:D56"/>
    <mergeCell ref="D58:D64"/>
    <mergeCell ref="E8:E12"/>
    <mergeCell ref="E14:E15"/>
    <mergeCell ref="E17:E21"/>
    <mergeCell ref="E23:E34"/>
    <mergeCell ref="E36:E39"/>
    <mergeCell ref="E41:E44"/>
    <mergeCell ref="E46:E49"/>
    <mergeCell ref="E51:E52"/>
    <mergeCell ref="E54:E56"/>
    <mergeCell ref="E58:E64"/>
    <mergeCell ref="J4:J5"/>
    <mergeCell ref="J6:J7"/>
    <mergeCell ref="J8:J13"/>
    <mergeCell ref="J14:J16"/>
    <mergeCell ref="J17:J22"/>
    <mergeCell ref="J23:J35"/>
    <mergeCell ref="J36:J40"/>
    <mergeCell ref="J41:J45"/>
    <mergeCell ref="J46:J50"/>
    <mergeCell ref="J51:J53"/>
    <mergeCell ref="J54:J57"/>
    <mergeCell ref="J58:J65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2022-12-06T02:27:08Z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4DB1A4DF7B4248CD9C038A0DD0BE9C16</vt:lpwstr>
  </property>
</Properties>
</file>