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8康辉\威马汽车\威马-呼伦贝尔\"/>
    </mc:Choice>
  </mc:AlternateContent>
  <bookViews>
    <workbookView xWindow="0" yWindow="0" windowWidth="21600" windowHeight="9290"/>
  </bookViews>
  <sheets>
    <sheet name="威马ASE冬季测试项目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8" i="1" l="1"/>
  <c r="I19" i="1" l="1"/>
  <c r="I10" i="1"/>
  <c r="I11" i="1"/>
  <c r="I12" i="1"/>
  <c r="I13" i="1"/>
  <c r="I14" i="1"/>
  <c r="I9" i="1" l="1"/>
  <c r="I17" i="1" s="1"/>
  <c r="I20" i="1" l="1"/>
  <c r="I21" i="1" s="1"/>
  <c r="I22" i="1" s="1"/>
  <c r="I23" i="1" l="1"/>
  <c r="I24" i="1" s="1"/>
</calcChain>
</file>

<file path=xl/sharedStrings.xml><?xml version="1.0" encoding="utf-8"?>
<sst xmlns="http://schemas.openxmlformats.org/spreadsheetml/2006/main" count="64" uniqueCount="45">
  <si>
    <t>报价人</t>
  </si>
  <si>
    <t>康辉集团国际会展展览有限公司COMFORT INTERNATIONAL MICE SERVICE CO.,LTD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</si>
  <si>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</si>
  <si>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</si>
  <si>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</si>
  <si>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</si>
  <si>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</si>
  <si>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</si>
  <si>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</si>
  <si>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</si>
  <si>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</si>
  <si>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</si>
  <si>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</si>
  <si>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</si>
  <si>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</si>
  <si>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</si>
  <si>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次</t>
  </si>
  <si>
    <t>交通</t>
  </si>
  <si>
    <t>交通合计Total</t>
  </si>
  <si>
    <t>合计 Total</t>
  </si>
  <si>
    <t>服务费10% Service Fee</t>
  </si>
  <si>
    <t>净价合计 Net Total</t>
  </si>
  <si>
    <t>税费6% Tax</t>
  </si>
  <si>
    <t>含税总价 Grand Total</t>
  </si>
  <si>
    <t>2018.1.11</t>
    <phoneticPr fontId="2" type="noConversion"/>
  </si>
  <si>
    <t>2018年1月12日-1月19日</t>
    <phoneticPr fontId="3" type="noConversion"/>
  </si>
  <si>
    <t>虹桥机场-海拉尔机场</t>
    <phoneticPr fontId="2" type="noConversion"/>
  </si>
  <si>
    <t>北京首都机场-海拉尔机场</t>
    <phoneticPr fontId="2" type="noConversion"/>
  </si>
  <si>
    <t>海拉尔机场-长沙黄花国际机场</t>
    <phoneticPr fontId="2" type="noConversion"/>
  </si>
  <si>
    <t>海拉尔机场-虹桥机场</t>
    <phoneticPr fontId="2" type="noConversion"/>
  </si>
  <si>
    <t>海拉尔机场-北京首都机场</t>
    <phoneticPr fontId="2" type="noConversion"/>
  </si>
  <si>
    <t>酒店</t>
    <phoneticPr fontId="2" type="noConversion"/>
  </si>
  <si>
    <t xml:space="preserve">牙克石郁馨商务酒店 </t>
  </si>
  <si>
    <t>1月12日入住-1月19日离店</t>
    <phoneticPr fontId="2" type="noConversion"/>
  </si>
  <si>
    <t>退改签</t>
    <phoneticPr fontId="2" type="noConversion"/>
  </si>
  <si>
    <t>陈戈退改签</t>
    <phoneticPr fontId="2" type="noConversion"/>
  </si>
  <si>
    <t>虹桥机场-北京首都机场</t>
    <phoneticPr fontId="2" type="noConversion"/>
  </si>
  <si>
    <t>1月12日出发
刘延敖,芮叶</t>
    <phoneticPr fontId="2" type="noConversion"/>
  </si>
  <si>
    <t>1月14日出发
陈戈,裘杰刚</t>
    <phoneticPr fontId="2" type="noConversion"/>
  </si>
  <si>
    <t>1月14日出发
陈海军,姜浩,石昌言,施彭博,孙一博</t>
    <phoneticPr fontId="2" type="noConversion"/>
  </si>
  <si>
    <t>1月19日回长沙
姜浩</t>
    <phoneticPr fontId="2" type="noConversion"/>
  </si>
  <si>
    <t>1月19日回上海
陈海军,刘延敖,裘杰刚,芮叶,石昌言,施彭博,孙一博</t>
    <phoneticPr fontId="2" type="noConversion"/>
  </si>
  <si>
    <t>1月19日回北京
陈戈</t>
    <phoneticPr fontId="2" type="noConversion"/>
  </si>
  <si>
    <t>1月14日
裘杰刚</t>
    <phoneticPr fontId="2" type="noConversion"/>
  </si>
  <si>
    <t>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</si>
</sst>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_);[Red]\(\¥#,##0.00\)"/>
    <numFmt numFmtId="177" formatCode="0_ "/>
    <numFmt numFmtId="178" formatCode="_-[$¥-804]* #,##0.00_ ;_-[$¥-804]* \-#,##0.00\ ;_-[$¥-804]* &quot;-&quot;??_ ;_-@_ "/>
    <numFmt numFmtId="179" formatCode="_-\¥\ * #,##0.00_-;\-\¥\ * #,##0.00_-;_-\¥\ * &quot;-&quot;??_-;_-@_-"/>
    <numFmt numFmtId="180" formatCode="_ [$¥-804]* #,##0_ ;_ [$¥-804]* \-#,##0_ ;_ [$¥-804]* &quot;-&quot;_ ;_ @_ 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8" fontId="1" fillId="4" borderId="18" xfId="0" applyNumberFormat="1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79" fontId="4" fillId="6" borderId="18" xfId="2" applyFont="1" applyFill="1" applyBorder="1" applyAlignment="1">
      <alignment horizontal="center" vertical="center"/>
    </xf>
    <xf numFmtId="176" fontId="4" fillId="6" borderId="20" xfId="0" applyNumberFormat="1" applyFont="1" applyFill="1" applyBorder="1" applyAlignment="1">
      <alignment horizontal="center" vertical="center"/>
    </xf>
    <xf numFmtId="176" fontId="4" fillId="7" borderId="21" xfId="1" applyNumberFormat="1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9" fontId="4" fillId="7" borderId="18" xfId="2" applyFont="1" applyFill="1" applyBorder="1" applyAlignment="1">
      <alignment horizontal="center" vertical="center"/>
    </xf>
    <xf numFmtId="176" fontId="4" fillId="7" borderId="20" xfId="0" applyNumberFormat="1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/>
    </xf>
    <xf numFmtId="0" fontId="8" fillId="8" borderId="26" xfId="0" applyFont="1" applyFill="1" applyBorder="1" applyAlignment="1">
      <alignment horizontal="center" vertical="center"/>
    </xf>
    <xf numFmtId="179" fontId="8" fillId="8" borderId="27" xfId="2" applyFont="1" applyFill="1" applyBorder="1" applyAlignment="1">
      <alignment horizontal="center" vertical="center"/>
    </xf>
    <xf numFmtId="176" fontId="8" fillId="8" borderId="28" xfId="0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  <xf numFmtId="180" fontId="1" fillId="4" borderId="1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7" borderId="12" xfId="1" applyNumberFormat="1" applyFont="1" applyFill="1" applyBorder="1" applyAlignment="1">
      <alignment horizontal="center" vertical="center"/>
    </xf>
    <xf numFmtId="176" fontId="4" fillId="7" borderId="11" xfId="1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left" vertical="center"/>
    </xf>
    <xf numFmtId="176" fontId="6" fillId="5" borderId="18" xfId="1" applyNumberFormat="1" applyFont="1" applyFill="1" applyBorder="1" applyAlignment="1">
      <alignment horizontal="center" vertical="center" wrapText="1"/>
    </xf>
    <xf numFmtId="176" fontId="1" fillId="5" borderId="18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wrapText="1"/>
    </xf>
    <xf numFmtId="176" fontId="4" fillId="0" borderId="24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1050289</xdr:colOff>
      <xdr:row>3</xdr:row>
      <xdr:rowOff>13018</xdr:rowOff>
    </xdr:to>
    <xdr:pic>
      <xdr:nvPicPr>
        <xdr:cNvPr id="2" name="图片 1" descr="康辉LOGO新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3724" y="46038"/>
          <a:ext cx="58286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zoomScale="82" zoomScaleNormal="82" workbookViewId="0">
      <selection activeCell="M22" sqref="M22"/>
    </sheetView>
  </sheetViews>
  <sheetFormatPr defaultColWidth="8.90625" defaultRowHeight="14" x14ac:dyDescent="0.25"/>
  <cols>
    <col min="1" max="1" width="19.7265625" customWidth="1"/>
    <col min="3" max="3" width="25.36328125" customWidth="1"/>
    <col min="4" max="8" width="11.36328125" customWidth="1"/>
    <col min="9" max="9" width="20.6328125" bestFit="1" customWidth="1"/>
    <col min="10" max="10" width="36" bestFit="1" customWidth="1"/>
  </cols>
  <sheetData>
    <row r="1" spans="1:10" ht="34" customHeight="1" x14ac:dyDescent="0.25">
      <c r="A1" s="1" t="s">
        <v>0</v>
      </c>
      <c r="B1" s="45" t="s">
        <v>1</v>
      </c>
      <c r="C1" s="45"/>
      <c r="D1" s="1"/>
      <c r="E1" s="1"/>
      <c r="F1" s="1"/>
      <c r="G1" s="1"/>
      <c r="H1" s="2"/>
      <c r="I1" s="2"/>
      <c r="J1" s="1"/>
    </row>
    <row r="2" spans="1:10" ht="18" customHeight="1" x14ac:dyDescent="0.25">
      <c r="A2" s="1" t="s">
        <v>2</v>
      </c>
      <c r="B2" s="46" t="s">
        <v>24</v>
      </c>
      <c r="C2" s="47"/>
      <c r="D2" s="1"/>
      <c r="E2" s="1"/>
      <c r="F2" s="1"/>
      <c r="G2" s="1"/>
      <c r="H2" s="2"/>
      <c r="I2" s="2"/>
      <c r="J2" s="1"/>
    </row>
    <row r="3" spans="1:10" ht="18" customHeight="1" x14ac:dyDescent="0.25">
      <c r="A3" s="3" t="s">
        <v>3</v>
      </c>
      <c r="B3" s="48" t="s">
        <v>25</v>
      </c>
      <c r="C3" s="48"/>
      <c r="D3" s="4"/>
      <c r="E3" s="4"/>
      <c r="F3" s="4"/>
      <c r="G3" s="4"/>
      <c r="H3" s="4"/>
      <c r="I3" s="4"/>
      <c r="J3" s="5"/>
    </row>
    <row r="4" spans="1:10" ht="18" customHeight="1" x14ac:dyDescent="0.25">
      <c r="A4" s="3" t="s">
        <v>4</v>
      </c>
      <c r="B4" s="49"/>
      <c r="C4" s="49"/>
      <c r="D4" s="3"/>
      <c r="E4" s="3"/>
      <c r="F4" s="3"/>
      <c r="G4" s="3"/>
      <c r="H4" s="3"/>
      <c r="I4" s="3"/>
      <c r="J4" s="3"/>
    </row>
    <row r="5" spans="1:10" ht="18" customHeight="1" thickBot="1" x14ac:dyDescent="0.3">
      <c r="A5" s="3" t="s">
        <v>5</v>
      </c>
      <c r="B5" s="50">
        <v>10</v>
      </c>
      <c r="C5" s="50"/>
      <c r="D5" s="3"/>
      <c r="E5" s="3"/>
      <c r="F5" s="3"/>
      <c r="G5" s="3"/>
      <c r="H5" s="3"/>
      <c r="I5" s="3"/>
      <c r="J5" s="3"/>
    </row>
    <row r="6" spans="1:10" ht="16.5" x14ac:dyDescent="0.25">
      <c r="A6" s="51" t="s">
        <v>6</v>
      </c>
      <c r="B6" s="52"/>
      <c r="C6" s="53"/>
      <c r="D6" s="34" t="s">
        <v>7</v>
      </c>
      <c r="E6" s="35"/>
      <c r="F6" s="35"/>
      <c r="G6" s="35"/>
      <c r="H6" s="35"/>
      <c r="I6" s="36"/>
      <c r="J6" s="37" t="s">
        <v>8</v>
      </c>
    </row>
    <row r="7" spans="1:10" ht="16.5" x14ac:dyDescent="0.25">
      <c r="A7" s="54"/>
      <c r="B7" s="55"/>
      <c r="C7" s="56"/>
      <c r="D7" s="40" t="s">
        <v>9</v>
      </c>
      <c r="E7" s="41"/>
      <c r="F7" s="41"/>
      <c r="G7" s="42"/>
      <c r="H7" s="43" t="s">
        <v>10</v>
      </c>
      <c r="I7" s="44"/>
      <c r="J7" s="38"/>
    </row>
    <row r="8" spans="1:10" ht="16.5" x14ac:dyDescent="0.25">
      <c r="A8" s="57"/>
      <c r="B8" s="58"/>
      <c r="C8" s="59"/>
      <c r="D8" s="6" t="s">
        <v>11</v>
      </c>
      <c r="E8" s="6" t="s">
        <v>12</v>
      </c>
      <c r="F8" s="6" t="s">
        <v>11</v>
      </c>
      <c r="G8" s="6" t="s">
        <v>13</v>
      </c>
      <c r="H8" s="7" t="s">
        <v>14</v>
      </c>
      <c r="I8" s="7" t="s">
        <v>15</v>
      </c>
      <c r="J8" s="39"/>
    </row>
    <row r="9" spans="1:10" ht="33" x14ac:dyDescent="0.25">
      <c r="A9" s="66" t="s">
        <v>17</v>
      </c>
      <c r="B9" s="64" t="s">
        <v>26</v>
      </c>
      <c r="C9" s="65"/>
      <c r="D9" s="11">
        <v>1</v>
      </c>
      <c r="E9" s="12" t="s">
        <v>16</v>
      </c>
      <c r="F9" s="13">
        <v>2</v>
      </c>
      <c r="G9" s="12" t="s">
        <v>16</v>
      </c>
      <c r="H9" s="14">
        <v>2780</v>
      </c>
      <c r="I9" s="8">
        <f>H9*F9*D9</f>
        <v>5560</v>
      </c>
      <c r="J9" s="15" t="s">
        <v>37</v>
      </c>
    </row>
    <row r="10" spans="1:10" ht="33" x14ac:dyDescent="0.25">
      <c r="A10" s="67"/>
      <c r="B10" s="64" t="s">
        <v>27</v>
      </c>
      <c r="C10" s="65"/>
      <c r="D10" s="11">
        <v>1</v>
      </c>
      <c r="E10" s="12" t="s">
        <v>16</v>
      </c>
      <c r="F10" s="13">
        <v>2</v>
      </c>
      <c r="G10" s="12" t="s">
        <v>16</v>
      </c>
      <c r="H10" s="14">
        <v>1560</v>
      </c>
      <c r="I10" s="8">
        <f t="shared" ref="I10:I16" si="0">H10*F10*D10</f>
        <v>3120</v>
      </c>
      <c r="J10" s="15" t="s">
        <v>38</v>
      </c>
    </row>
    <row r="11" spans="1:10" ht="33" x14ac:dyDescent="0.25">
      <c r="A11" s="67"/>
      <c r="B11" s="64" t="s">
        <v>26</v>
      </c>
      <c r="C11" s="65"/>
      <c r="D11" s="11">
        <v>1</v>
      </c>
      <c r="E11" s="12" t="s">
        <v>16</v>
      </c>
      <c r="F11" s="13">
        <v>5</v>
      </c>
      <c r="G11" s="12" t="s">
        <v>16</v>
      </c>
      <c r="H11" s="14">
        <v>2740</v>
      </c>
      <c r="I11" s="8">
        <f t="shared" si="0"/>
        <v>13700</v>
      </c>
      <c r="J11" s="15" t="s">
        <v>39</v>
      </c>
    </row>
    <row r="12" spans="1:10" ht="33" x14ac:dyDescent="0.25">
      <c r="A12" s="67"/>
      <c r="B12" s="64" t="s">
        <v>28</v>
      </c>
      <c r="C12" s="65"/>
      <c r="D12" s="11">
        <v>1</v>
      </c>
      <c r="E12" s="12" t="s">
        <v>16</v>
      </c>
      <c r="F12" s="13">
        <v>1</v>
      </c>
      <c r="G12" s="12" t="s">
        <v>16</v>
      </c>
      <c r="H12" s="14">
        <v>2850</v>
      </c>
      <c r="I12" s="8">
        <f t="shared" si="0"/>
        <v>2850</v>
      </c>
      <c r="J12" s="15" t="s">
        <v>40</v>
      </c>
    </row>
    <row r="13" spans="1:10" ht="49.5" x14ac:dyDescent="0.25">
      <c r="A13" s="67"/>
      <c r="B13" s="64" t="s">
        <v>29</v>
      </c>
      <c r="C13" s="65"/>
      <c r="D13" s="11">
        <v>1</v>
      </c>
      <c r="E13" s="12" t="s">
        <v>16</v>
      </c>
      <c r="F13" s="13">
        <v>7</v>
      </c>
      <c r="G13" s="12" t="s">
        <v>16</v>
      </c>
      <c r="H13" s="14">
        <v>1310</v>
      </c>
      <c r="I13" s="8">
        <f t="shared" si="0"/>
        <v>9170</v>
      </c>
      <c r="J13" s="15" t="s">
        <v>41</v>
      </c>
    </row>
    <row r="14" spans="1:10" ht="33" x14ac:dyDescent="0.25">
      <c r="A14" s="67"/>
      <c r="B14" s="64" t="s">
        <v>30</v>
      </c>
      <c r="C14" s="65"/>
      <c r="D14" s="11">
        <v>1</v>
      </c>
      <c r="E14" s="12" t="s">
        <v>16</v>
      </c>
      <c r="F14" s="13">
        <v>1</v>
      </c>
      <c r="G14" s="12" t="s">
        <v>16</v>
      </c>
      <c r="H14" s="14">
        <v>1560</v>
      </c>
      <c r="I14" s="8">
        <f t="shared" si="0"/>
        <v>1560</v>
      </c>
      <c r="J14" s="15" t="s">
        <v>42</v>
      </c>
    </row>
    <row r="15" spans="1:10" ht="33" x14ac:dyDescent="0.25">
      <c r="A15" s="32"/>
      <c r="B15" s="64" t="s">
        <v>36</v>
      </c>
      <c r="C15" s="65"/>
      <c r="D15" s="11">
        <v>1</v>
      </c>
      <c r="E15" s="12" t="s">
        <v>16</v>
      </c>
      <c r="F15" s="13">
        <v>1</v>
      </c>
      <c r="G15" s="12" t="s">
        <v>16</v>
      </c>
      <c r="H15" s="14">
        <v>950</v>
      </c>
      <c r="I15" s="8">
        <f t="shared" si="0"/>
        <v>950</v>
      </c>
      <c r="J15" s="15" t="s">
        <v>43</v>
      </c>
    </row>
    <row r="16" spans="1:10" ht="22" customHeight="1" x14ac:dyDescent="0.25">
      <c r="A16" s="32"/>
      <c r="B16" s="64" t="s">
        <v>34</v>
      </c>
      <c r="C16" s="65"/>
      <c r="D16" s="11">
        <v>1</v>
      </c>
      <c r="E16" s="12" t="s">
        <v>16</v>
      </c>
      <c r="F16" s="13">
        <v>1</v>
      </c>
      <c r="G16" s="12" t="s">
        <v>16</v>
      </c>
      <c r="H16" s="14">
        <v>218</v>
      </c>
      <c r="I16" s="8">
        <f t="shared" si="0"/>
        <v>218</v>
      </c>
      <c r="J16" s="15" t="s">
        <v>35</v>
      </c>
    </row>
    <row r="17" spans="1:10" ht="16.5" x14ac:dyDescent="0.25">
      <c r="A17" s="62" t="s">
        <v>18</v>
      </c>
      <c r="B17" s="63"/>
      <c r="C17" s="63"/>
      <c r="D17" s="63"/>
      <c r="E17" s="63"/>
      <c r="F17" s="63"/>
      <c r="G17" s="63"/>
      <c r="H17" s="63"/>
      <c r="I17" s="9">
        <f>SUM(I9:I16)</f>
        <v>37128</v>
      </c>
      <c r="J17" s="10"/>
    </row>
    <row r="18" spans="1:10" ht="22" customHeight="1" x14ac:dyDescent="0.25">
      <c r="A18" s="31" t="s">
        <v>31</v>
      </c>
      <c r="B18" s="64" t="s">
        <v>32</v>
      </c>
      <c r="C18" s="65"/>
      <c r="D18" s="11">
        <v>1</v>
      </c>
      <c r="E18" s="12" t="s">
        <v>44</v>
      </c>
      <c r="F18" s="13">
        <v>1</v>
      </c>
      <c r="G18" s="12" t="s">
        <v>16</v>
      </c>
      <c r="H18" s="14">
        <v>8598</v>
      </c>
      <c r="I18" s="33">
        <f>H18*F18*D18</f>
        <v>8598</v>
      </c>
      <c r="J18" s="15" t="s">
        <v>33</v>
      </c>
    </row>
    <row r="19" spans="1:10" ht="16.5" x14ac:dyDescent="0.25">
      <c r="A19" s="62" t="s">
        <v>18</v>
      </c>
      <c r="B19" s="63"/>
      <c r="C19" s="63"/>
      <c r="D19" s="63"/>
      <c r="E19" s="63"/>
      <c r="F19" s="63"/>
      <c r="G19" s="63"/>
      <c r="H19" s="63"/>
      <c r="I19" s="9">
        <f>SUM(I18:I18)</f>
        <v>8598</v>
      </c>
      <c r="J19" s="10"/>
    </row>
    <row r="20" spans="1:10" ht="16.5" x14ac:dyDescent="0.25">
      <c r="A20" s="16" t="s">
        <v>19</v>
      </c>
      <c r="B20" s="17"/>
      <c r="C20" s="17"/>
      <c r="D20" s="17"/>
      <c r="E20" s="17"/>
      <c r="F20" s="17"/>
      <c r="G20" s="17"/>
      <c r="H20" s="18"/>
      <c r="I20" s="19">
        <f>SUM(I19+I17)</f>
        <v>45726</v>
      </c>
      <c r="J20" s="20"/>
    </row>
    <row r="21" spans="1:10" ht="16.5" x14ac:dyDescent="0.25">
      <c r="A21" s="16" t="s">
        <v>20</v>
      </c>
      <c r="B21" s="17"/>
      <c r="C21" s="17"/>
      <c r="D21" s="17"/>
      <c r="E21" s="17"/>
      <c r="F21" s="17"/>
      <c r="G21" s="17"/>
      <c r="H21" s="17"/>
      <c r="I21" s="19">
        <f>I20*0.1</f>
        <v>4572.6000000000004</v>
      </c>
      <c r="J21" s="20"/>
    </row>
    <row r="22" spans="1:10" ht="16.5" x14ac:dyDescent="0.25">
      <c r="A22" s="16" t="s">
        <v>21</v>
      </c>
      <c r="B22" s="17"/>
      <c r="C22" s="17"/>
      <c r="D22" s="17"/>
      <c r="E22" s="17"/>
      <c r="F22" s="17"/>
      <c r="G22" s="17"/>
      <c r="H22" s="17"/>
      <c r="I22" s="19">
        <f>SUM(I20:I21)</f>
        <v>50298.6</v>
      </c>
      <c r="J22" s="20"/>
    </row>
    <row r="23" spans="1:10" ht="16.5" x14ac:dyDescent="0.25">
      <c r="A23" s="21" t="s">
        <v>22</v>
      </c>
      <c r="B23" s="22"/>
      <c r="C23" s="60"/>
      <c r="D23" s="61"/>
      <c r="E23" s="23"/>
      <c r="F23" s="23"/>
      <c r="G23" s="23"/>
      <c r="H23" s="23"/>
      <c r="I23" s="24">
        <f>I22*0.06</f>
        <v>3017.9159999999997</v>
      </c>
      <c r="J23" s="25"/>
    </row>
    <row r="24" spans="1:10" ht="20.5" thickBot="1" x14ac:dyDescent="0.3">
      <c r="A24" s="26" t="s">
        <v>23</v>
      </c>
      <c r="B24" s="27"/>
      <c r="C24" s="27"/>
      <c r="D24" s="27"/>
      <c r="E24" s="27"/>
      <c r="F24" s="28"/>
      <c r="G24" s="28"/>
      <c r="H24" s="28"/>
      <c r="I24" s="29">
        <f>SUM(I22:I23)</f>
        <v>53316.515999999996</v>
      </c>
      <c r="J24" s="30"/>
    </row>
  </sheetData>
  <mergeCells count="23">
    <mergeCell ref="C23:D23"/>
    <mergeCell ref="A19:H19"/>
    <mergeCell ref="B9:C9"/>
    <mergeCell ref="B10:C10"/>
    <mergeCell ref="B11:C11"/>
    <mergeCell ref="B18:C18"/>
    <mergeCell ref="B12:C12"/>
    <mergeCell ref="B13:C13"/>
    <mergeCell ref="B14:C14"/>
    <mergeCell ref="A9:A14"/>
    <mergeCell ref="A17:H17"/>
    <mergeCell ref="B16:C16"/>
    <mergeCell ref="B15:C15"/>
    <mergeCell ref="D6:I6"/>
    <mergeCell ref="J6:J8"/>
    <mergeCell ref="D7:G7"/>
    <mergeCell ref="H7:I7"/>
    <mergeCell ref="B1:C1"/>
    <mergeCell ref="B2:C2"/>
    <mergeCell ref="B3:C3"/>
    <mergeCell ref="B4:C4"/>
    <mergeCell ref="B5:C5"/>
    <mergeCell ref="A6:C8"/>
  </mergeCells>
  <phoneticPr fontId="2" type="noConversion"/>
  <pageMargins left="0.75" right="0.75" top="1" bottom="1" header="0.51180555555555596" footer="0.51180555555555596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威马ASE冬季测试项目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2017-08-28T08:56:36Z</dcterms:created>
  <dcterms:modified xsi:type="dcterms:W3CDTF">2018-03-01T09:05:50Z</dcterms:modified>
</cp:coreProperties>
</file>