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56" windowWidth="23256" windowHeight="11904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7" i="3"/>
  <c r="E27"/>
  <c r="E53"/>
  <c r="G32" i="4"/>
  <c r="H19" i="2"/>
  <c r="B22"/>
  <c r="I19"/>
  <c r="G22"/>
  <c r="K22"/>
  <c r="G19"/>
  <c r="C62" i="3"/>
  <c r="I62"/>
  <c r="G62"/>
  <c r="E62"/>
  <c r="E46"/>
  <c r="E48"/>
  <c r="D48"/>
  <c r="C48"/>
  <c r="E41"/>
  <c r="E45"/>
  <c r="D45"/>
  <c r="C45"/>
  <c r="E32"/>
  <c r="E40"/>
  <c r="D40"/>
  <c r="C40"/>
  <c r="E26"/>
  <c r="D26"/>
  <c r="E15"/>
  <c r="E19"/>
  <c r="D19"/>
  <c r="C19"/>
  <c r="E12"/>
  <c r="E14"/>
  <c r="D14"/>
  <c r="C14"/>
  <c r="E11"/>
  <c r="D11"/>
  <c r="C11"/>
</calcChain>
</file>

<file path=xl/sharedStrings.xml><?xml version="1.0" encoding="utf-8"?>
<sst xmlns="http://schemas.openxmlformats.org/spreadsheetml/2006/main" count="166" uniqueCount="118">
  <si>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</si>
  <si>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</si>
  <si>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</si>
  <si>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</si>
  <si>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</si>
  <si>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</si>
  <si>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</si>
  <si>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</si>
  <si>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</si>
  <si>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</si>
  <si>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</si>
  <si>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</si>
  <si>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</si>
  <si>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</si>
  <si>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</si>
  <si>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</si>
  <si>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</si>
  <si>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</si>
  <si>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</si>
  <si>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</si>
  <si>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</si>
  <si>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</si>
  <si>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</si>
  <si>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</si>
  <si>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</si>
  <si>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</si>
  <si>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</si>
  <si>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</si>
  <si>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</si>
  <si>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</si>
  <si>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</si>
  <si>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</si>
  <si>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</si>
  <si>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</si>
  <si>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</si>
  <si>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</si>
  <si>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</si>
  <si>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</si>
  <si>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</si>
  <si>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</si>
  <si>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</si>
  <si>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</si>
  <si>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</si>
  <si>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</si>
  <si>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</si>
  <si>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</si>
  <si>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</si>
  <si>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</si>
  <si>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</si>
  <si>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</si>
  <si>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</si>
  <si>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</si>
  <si>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</si>
  <si>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</si>
  <si>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</si>
  <si>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</si>
  <si>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</si>
  <si>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</si>
  <si>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</si>
  <si>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</si>
  <si>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</si>
  <si>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</si>
  <si>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</si>
  <si>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</si>
  <si>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</si>
  <si>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</si>
  <si>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</si>
  <si>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</si>
  <si>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</si>
  <si>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</si>
  <si>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</si>
  <si>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</si>
  <si>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</si>
  <si>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</si>
  <si>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</si>
  <si>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</si>
  <si>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</si>
  <si>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</si>
  <si>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</si>
  <si>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</si>
  <si>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</si>
  <si>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</si>
  <si>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</si>
  <si>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</si>
  <si>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</si>
  <si>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</si>
  <si>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</si>
  <si>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</si>
  <si>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</si>
  <si>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</si>
  <si>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</si>
  <si>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</si>
  <si>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</si>
  <si>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</si>
  <si>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</si>
  <si>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</si>
  <si>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</si>
  <si>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</si>
  <si>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</si>
  <si>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</si>
  <si>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</si>
  <si>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</si>
  <si>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</si>
  <si>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</si>
  <si>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</si>
  <si>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</si>
  <si>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</si>
  <si>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</si>
  <si>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</si>
  <si>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</si>
  <si>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</si>
  <si>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</si>
  <si>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</si>
  <si>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</si>
  <si>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买钜记伴手礼、买抽奖1.2.3等奖奖品、游戏奖品等</t>
    <phoneticPr fontId="12" type="noConversion"/>
  </si>
  <si>
    <t>晚宴红酒、白酒等</t>
    <phoneticPr fontId="12" type="noConversion"/>
  </si>
  <si>
    <t>团号：HMZA-211206-QSK182</t>
    <phoneticPr fontId="12" type="noConversion"/>
  </si>
  <si>
    <t>活动日期：2021年12月6-10日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</si>
</sst>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64"/>
  <sheetViews>
    <sheetView tabSelected="1" topLeftCell="A61" workbookViewId="0">
      <selection activeCell="J4" sqref="J4:J5"/>
    </sheetView>
  </sheetViews>
  <sheetFormatPr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77734375" customWidth="1"/>
    <col min="6" max="6" width="12.109375" customWidth="1"/>
    <col min="8" max="8" width="11.77734375" customWidth="1"/>
    <col min="9" max="9" width="22.44140625" style="64" customWidth="1"/>
    <col min="10" max="10" width="39.44140625" style="65" customWidth="1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0"/>
      <c r="J2" s="81"/>
      <c r="K2" s="82"/>
      <c r="L2" s="82"/>
    </row>
    <row r="4" spans="1:12" ht="21" customHeight="1">
      <c r="H4" s="96" t="s">
        <v>116</v>
      </c>
      <c r="I4" s="97"/>
      <c r="J4" s="96" t="s">
        <v>117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7" t="s">
        <v>6</v>
      </c>
      <c r="D7" s="68" t="s">
        <v>7</v>
      </c>
      <c r="E7" s="66" t="s">
        <v>8</v>
      </c>
      <c r="F7" s="79" t="s">
        <v>9</v>
      </c>
      <c r="G7" s="79" t="s">
        <v>10</v>
      </c>
      <c r="H7" s="79" t="s">
        <v>11</v>
      </c>
      <c r="I7" s="83" t="s">
        <v>12</v>
      </c>
      <c r="J7" s="100"/>
    </row>
    <row r="8" spans="1:12" ht="13.8">
      <c r="A8" s="114">
        <v>1</v>
      </c>
      <c r="B8" s="123" t="s">
        <v>13</v>
      </c>
      <c r="C8" s="101"/>
      <c r="D8" s="105"/>
      <c r="E8" s="101"/>
      <c r="F8" s="69"/>
      <c r="G8" s="69"/>
      <c r="H8" s="69"/>
      <c r="I8" s="84"/>
      <c r="J8" s="90" t="s">
        <v>14</v>
      </c>
    </row>
    <row r="9" spans="1:12" ht="21" customHeight="1">
      <c r="A9" s="114"/>
      <c r="B9" s="123"/>
      <c r="C9" s="101"/>
      <c r="D9" s="105"/>
      <c r="E9" s="101"/>
      <c r="F9" s="69"/>
      <c r="G9" s="69"/>
      <c r="H9" s="69"/>
      <c r="I9" s="84"/>
      <c r="J9" s="91"/>
    </row>
    <row r="10" spans="1:12" ht="21" customHeight="1">
      <c r="A10" s="114"/>
      <c r="B10" s="123"/>
      <c r="C10" s="101"/>
      <c r="D10" s="105"/>
      <c r="E10" s="101"/>
      <c r="F10" s="69"/>
      <c r="G10" s="69"/>
      <c r="H10" s="69"/>
      <c r="I10" s="84"/>
      <c r="J10" s="91"/>
    </row>
    <row r="11" spans="1:12" s="61" customFormat="1" ht="21" customHeight="1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9"/>
      <c r="G12" s="69"/>
      <c r="H12" s="69"/>
      <c r="I12" s="84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9"/>
      <c r="G13" s="69"/>
      <c r="H13" s="69"/>
      <c r="I13" s="84"/>
      <c r="J13" s="91"/>
    </row>
    <row r="14" spans="1:12" s="61" customFormat="1" ht="21" customHeight="1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9"/>
      <c r="G15" s="69"/>
      <c r="H15" s="69"/>
      <c r="I15" s="84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9"/>
      <c r="G16" s="69"/>
      <c r="H16" s="69"/>
      <c r="I16" s="84"/>
      <c r="J16" s="94"/>
    </row>
    <row r="17" spans="1:10" ht="21" customHeight="1">
      <c r="A17" s="114"/>
      <c r="B17" s="123"/>
      <c r="C17" s="101"/>
      <c r="D17" s="105"/>
      <c r="E17" s="101"/>
      <c r="F17" s="69"/>
      <c r="G17" s="69"/>
      <c r="H17" s="69"/>
      <c r="I17" s="84"/>
      <c r="J17" s="94"/>
    </row>
    <row r="18" spans="1:10" ht="21" customHeight="1">
      <c r="A18" s="114"/>
      <c r="B18" s="123"/>
      <c r="C18" s="101"/>
      <c r="D18" s="105"/>
      <c r="E18" s="101"/>
      <c r="F18" s="69"/>
      <c r="G18" s="69"/>
      <c r="H18" s="69"/>
      <c r="I18" s="84"/>
      <c r="J18" s="94"/>
    </row>
    <row r="19" spans="1:10" s="61" customFormat="1" ht="21" customHeight="1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95"/>
    </row>
    <row r="20" spans="1:10" ht="13.8">
      <c r="A20" s="114">
        <v>4</v>
      </c>
      <c r="B20" s="123" t="s">
        <v>22</v>
      </c>
      <c r="C20" s="101">
        <v>0</v>
      </c>
      <c r="D20" s="105">
        <v>0</v>
      </c>
      <c r="E20" s="101">
        <v>0</v>
      </c>
      <c r="F20" s="69"/>
      <c r="H20" s="69"/>
      <c r="I20" s="84"/>
      <c r="J20" s="93"/>
    </row>
    <row r="21" spans="1:10" ht="13.8">
      <c r="A21" s="114"/>
      <c r="B21" s="123"/>
      <c r="C21" s="101"/>
      <c r="D21" s="105"/>
      <c r="E21" s="101"/>
      <c r="F21" s="69"/>
      <c r="G21" s="69"/>
      <c r="H21" s="69"/>
      <c r="I21" s="84"/>
      <c r="J21" s="94"/>
    </row>
    <row r="22" spans="1:10" ht="21" customHeight="1">
      <c r="A22" s="114"/>
      <c r="B22" s="123"/>
      <c r="C22" s="101"/>
      <c r="D22" s="105"/>
      <c r="E22" s="101"/>
      <c r="F22" s="69"/>
      <c r="H22" s="69"/>
      <c r="I22" s="84"/>
      <c r="J22" s="94"/>
    </row>
    <row r="23" spans="1:10" ht="21" customHeight="1">
      <c r="A23" s="114"/>
      <c r="B23" s="123"/>
      <c r="C23" s="101"/>
      <c r="D23" s="105"/>
      <c r="E23" s="101"/>
      <c r="F23" s="69"/>
      <c r="G23" s="69"/>
      <c r="H23" s="69"/>
      <c r="I23" s="84"/>
      <c r="J23" s="94"/>
    </row>
    <row r="24" spans="1:10" ht="13.8">
      <c r="A24" s="114"/>
      <c r="B24" s="123"/>
      <c r="C24" s="101"/>
      <c r="D24" s="105"/>
      <c r="E24" s="101"/>
      <c r="F24" s="69"/>
      <c r="G24" s="69"/>
      <c r="H24" s="69"/>
      <c r="I24" s="84"/>
      <c r="J24" s="94"/>
    </row>
    <row r="25" spans="1:10" ht="21" customHeight="1">
      <c r="A25" s="114"/>
      <c r="B25" s="123"/>
      <c r="C25" s="101"/>
      <c r="D25" s="105"/>
      <c r="E25" s="101"/>
      <c r="F25" s="69"/>
      <c r="G25" s="69"/>
      <c r="H25" s="69"/>
      <c r="I25" s="84"/>
      <c r="J25" s="94"/>
    </row>
    <row r="26" spans="1:10" s="61" customFormat="1" ht="21" customHeight="1">
      <c r="A26" s="70"/>
      <c r="B26" s="71" t="s">
        <v>23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5"/>
      <c r="J26" s="95"/>
    </row>
    <row r="27" spans="1:10" ht="13.8">
      <c r="A27" s="106">
        <v>5</v>
      </c>
      <c r="B27" s="109" t="s">
        <v>24</v>
      </c>
      <c r="C27" s="102">
        <v>5000</v>
      </c>
      <c r="D27" s="106">
        <v>1</v>
      </c>
      <c r="E27" s="102">
        <f>C27*D27</f>
        <v>5000</v>
      </c>
      <c r="F27" s="69"/>
      <c r="G27" s="69"/>
      <c r="H27" s="69"/>
      <c r="I27" s="84"/>
      <c r="J27" s="90" t="s">
        <v>25</v>
      </c>
    </row>
    <row r="28" spans="1:10" ht="21" customHeight="1">
      <c r="A28" s="107"/>
      <c r="B28" s="110"/>
      <c r="C28" s="103"/>
      <c r="D28" s="107"/>
      <c r="E28" s="103"/>
      <c r="F28" s="69"/>
      <c r="G28" s="69"/>
      <c r="H28" s="69"/>
      <c r="I28" s="84" t="s">
        <v>115</v>
      </c>
      <c r="J28" s="91"/>
    </row>
    <row r="29" spans="1:10" ht="21" customHeight="1">
      <c r="A29" s="107"/>
      <c r="B29" s="110"/>
      <c r="C29" s="103"/>
      <c r="D29" s="107"/>
      <c r="E29" s="103"/>
      <c r="F29" s="69"/>
      <c r="G29" s="69"/>
      <c r="H29" s="69"/>
      <c r="I29" s="84"/>
      <c r="J29" s="91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91"/>
    </row>
    <row r="31" spans="1:10" s="61" customFormat="1" ht="21" customHeight="1">
      <c r="A31" s="70"/>
      <c r="B31" s="71" t="s">
        <v>26</v>
      </c>
      <c r="C31" s="72"/>
      <c r="D31" s="72"/>
      <c r="E31" s="72"/>
      <c r="F31" s="72"/>
      <c r="G31" s="72"/>
      <c r="H31" s="72"/>
      <c r="I31" s="85"/>
      <c r="J31" s="92"/>
    </row>
    <row r="32" spans="1:10" ht="21" customHeight="1">
      <c r="A32" s="114">
        <v>6</v>
      </c>
      <c r="B32" s="123" t="s">
        <v>27</v>
      </c>
      <c r="C32" s="101">
        <v>0</v>
      </c>
      <c r="D32" s="105"/>
      <c r="E32" s="101">
        <f>C32*D32</f>
        <v>0</v>
      </c>
      <c r="F32" s="69"/>
      <c r="G32" s="69"/>
      <c r="H32" s="69"/>
      <c r="I32" s="84"/>
      <c r="J32" s="90" t="s">
        <v>28</v>
      </c>
    </row>
    <row r="33" spans="1:10" ht="21" customHeight="1">
      <c r="A33" s="114"/>
      <c r="B33" s="123"/>
      <c r="C33" s="101"/>
      <c r="D33" s="105"/>
      <c r="E33" s="101"/>
      <c r="F33" s="69"/>
      <c r="G33" s="69"/>
      <c r="H33" s="69"/>
      <c r="I33" s="84"/>
      <c r="J33" s="91"/>
    </row>
    <row r="34" spans="1:10" ht="21" customHeight="1">
      <c r="A34" s="114"/>
      <c r="B34" s="123"/>
      <c r="C34" s="101"/>
      <c r="D34" s="105"/>
      <c r="E34" s="101"/>
      <c r="F34" s="69"/>
      <c r="G34" s="69"/>
      <c r="H34" s="69"/>
      <c r="I34" s="84"/>
      <c r="J34" s="94"/>
    </row>
    <row r="35" spans="1:10" ht="21" customHeight="1">
      <c r="A35" s="114"/>
      <c r="B35" s="123"/>
      <c r="C35" s="101"/>
      <c r="D35" s="105"/>
      <c r="E35" s="101"/>
      <c r="F35" s="69"/>
      <c r="G35" s="69"/>
      <c r="H35" s="69"/>
      <c r="I35" s="84"/>
      <c r="J35" s="94"/>
    </row>
    <row r="36" spans="1:10" ht="21" customHeight="1">
      <c r="A36" s="114"/>
      <c r="B36" s="123"/>
      <c r="C36" s="101"/>
      <c r="D36" s="105"/>
      <c r="E36" s="101"/>
      <c r="F36" s="69"/>
      <c r="G36" s="69"/>
      <c r="H36" s="69"/>
      <c r="I36" s="84"/>
      <c r="J36" s="94"/>
    </row>
    <row r="37" spans="1:10" ht="21" customHeight="1">
      <c r="A37" s="114"/>
      <c r="B37" s="123"/>
      <c r="C37" s="101"/>
      <c r="D37" s="105"/>
      <c r="E37" s="101"/>
      <c r="F37" s="69"/>
      <c r="G37" s="69"/>
      <c r="H37" s="69"/>
      <c r="I37" s="84"/>
      <c r="J37" s="94"/>
    </row>
    <row r="38" spans="1:10" ht="21" customHeight="1">
      <c r="A38" s="114"/>
      <c r="B38" s="123"/>
      <c r="C38" s="101"/>
      <c r="D38" s="105"/>
      <c r="E38" s="101"/>
      <c r="F38" s="69"/>
      <c r="G38" s="69"/>
      <c r="H38" s="69"/>
      <c r="I38" s="84"/>
      <c r="J38" s="94"/>
    </row>
    <row r="39" spans="1:10" ht="21" customHeight="1">
      <c r="A39" s="114"/>
      <c r="B39" s="123"/>
      <c r="C39" s="101"/>
      <c r="D39" s="105"/>
      <c r="E39" s="101"/>
      <c r="F39" s="69"/>
      <c r="G39" s="69"/>
      <c r="H39" s="69"/>
      <c r="I39" s="84"/>
      <c r="J39" s="94"/>
    </row>
    <row r="40" spans="1:10" s="61" customFormat="1" ht="21" customHeight="1">
      <c r="A40" s="70"/>
      <c r="B40" s="71" t="s">
        <v>29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95"/>
    </row>
    <row r="41" spans="1:10" ht="21" customHeight="1">
      <c r="A41" s="114">
        <v>7</v>
      </c>
      <c r="B41" s="123" t="s">
        <v>30</v>
      </c>
      <c r="C41" s="101">
        <v>0</v>
      </c>
      <c r="D41" s="105"/>
      <c r="E41" s="101">
        <f>C41*D41</f>
        <v>0</v>
      </c>
      <c r="F41" s="69"/>
      <c r="G41" s="69"/>
      <c r="H41" s="69"/>
      <c r="I41" s="84"/>
      <c r="J41" s="93"/>
    </row>
    <row r="42" spans="1:10" ht="21" customHeight="1">
      <c r="A42" s="114"/>
      <c r="B42" s="123"/>
      <c r="C42" s="101"/>
      <c r="D42" s="105"/>
      <c r="E42" s="101"/>
      <c r="F42" s="69"/>
      <c r="G42" s="69"/>
      <c r="H42" s="69"/>
      <c r="I42" s="84"/>
      <c r="J42" s="94"/>
    </row>
    <row r="43" spans="1:10" ht="21" customHeight="1">
      <c r="A43" s="114"/>
      <c r="B43" s="123"/>
      <c r="C43" s="101"/>
      <c r="D43" s="105"/>
      <c r="E43" s="101"/>
      <c r="F43" s="69"/>
      <c r="G43" s="69"/>
      <c r="H43" s="69"/>
      <c r="I43" s="84"/>
      <c r="J43" s="94"/>
    </row>
    <row r="44" spans="1:10" ht="21" customHeight="1">
      <c r="A44" s="114"/>
      <c r="B44" s="123"/>
      <c r="C44" s="101"/>
      <c r="D44" s="105"/>
      <c r="E44" s="101"/>
      <c r="F44" s="69"/>
      <c r="G44" s="69"/>
      <c r="H44" s="69"/>
      <c r="I44" s="84"/>
      <c r="J44" s="94"/>
    </row>
    <row r="45" spans="1:10" s="61" customFormat="1" ht="21" customHeight="1">
      <c r="A45" s="70"/>
      <c r="B45" s="71" t="s">
        <v>31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95"/>
    </row>
    <row r="46" spans="1:10" ht="21" customHeight="1">
      <c r="A46" s="114">
        <v>8</v>
      </c>
      <c r="B46" s="123" t="s">
        <v>32</v>
      </c>
      <c r="C46" s="101">
        <v>0</v>
      </c>
      <c r="D46" s="105"/>
      <c r="E46" s="101">
        <f>C46*D46</f>
        <v>0</v>
      </c>
      <c r="F46" s="69"/>
      <c r="G46" s="69"/>
      <c r="H46" s="69"/>
      <c r="I46" s="84"/>
      <c r="J46" s="93" t="s">
        <v>33</v>
      </c>
    </row>
    <row r="47" spans="1:10" ht="21" customHeight="1">
      <c r="A47" s="114"/>
      <c r="B47" s="123"/>
      <c r="C47" s="101"/>
      <c r="D47" s="105"/>
      <c r="E47" s="101"/>
      <c r="F47" s="69"/>
      <c r="G47" s="69"/>
      <c r="H47" s="69"/>
      <c r="I47" s="84"/>
      <c r="J47" s="94"/>
    </row>
    <row r="48" spans="1:10" s="61" customFormat="1" ht="21" customHeight="1">
      <c r="A48" s="70"/>
      <c r="B48" s="71" t="s">
        <v>34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95"/>
    </row>
    <row r="49" spans="1:10" ht="21" customHeight="1">
      <c r="A49" s="114">
        <v>9</v>
      </c>
      <c r="B49" s="123" t="s">
        <v>35</v>
      </c>
      <c r="C49" s="101"/>
      <c r="D49" s="105"/>
      <c r="E49" s="101"/>
      <c r="F49" s="69"/>
      <c r="G49" s="69"/>
      <c r="H49" s="69"/>
      <c r="I49" s="84"/>
      <c r="J49" s="90" t="s">
        <v>36</v>
      </c>
    </row>
    <row r="50" spans="1:10" ht="21" customHeight="1">
      <c r="A50" s="114"/>
      <c r="B50" s="123"/>
      <c r="C50" s="101"/>
      <c r="D50" s="105"/>
      <c r="E50" s="101"/>
      <c r="F50" s="69"/>
      <c r="G50" s="69"/>
      <c r="H50" s="69"/>
      <c r="I50" s="84"/>
      <c r="J50" s="91"/>
    </row>
    <row r="51" spans="1:10" ht="21" customHeight="1">
      <c r="A51" s="114"/>
      <c r="B51" s="123"/>
      <c r="C51" s="101"/>
      <c r="D51" s="105"/>
      <c r="E51" s="101"/>
      <c r="F51" s="69"/>
      <c r="G51" s="69"/>
      <c r="H51" s="69"/>
      <c r="I51" s="84"/>
      <c r="J51" s="91"/>
    </row>
    <row r="52" spans="1:10" s="61" customFormat="1" ht="21" customHeight="1">
      <c r="A52" s="70"/>
      <c r="B52" s="71" t="s">
        <v>37</v>
      </c>
      <c r="C52" s="72"/>
      <c r="D52" s="72"/>
      <c r="E52" s="72"/>
      <c r="F52" s="72"/>
      <c r="G52" s="72"/>
      <c r="H52" s="72"/>
      <c r="I52" s="85"/>
      <c r="J52" s="92"/>
    </row>
    <row r="53" spans="1:10" ht="21" customHeight="1">
      <c r="A53" s="106">
        <v>10</v>
      </c>
      <c r="B53" s="109" t="s">
        <v>38</v>
      </c>
      <c r="C53" s="102">
        <v>10000</v>
      </c>
      <c r="D53" s="106">
        <v>1</v>
      </c>
      <c r="E53" s="102">
        <f>C53*D53</f>
        <v>10000</v>
      </c>
      <c r="F53" s="69"/>
      <c r="G53" s="69"/>
      <c r="H53" s="69"/>
      <c r="I53" s="165" t="s">
        <v>114</v>
      </c>
      <c r="J53" s="93" t="s">
        <v>39</v>
      </c>
    </row>
    <row r="54" spans="1:10" ht="21" customHeight="1">
      <c r="A54" s="107"/>
      <c r="B54" s="110"/>
      <c r="C54" s="103"/>
      <c r="D54" s="107"/>
      <c r="E54" s="103"/>
      <c r="F54" s="69"/>
      <c r="G54" s="69"/>
      <c r="H54" s="69"/>
      <c r="I54" s="166"/>
      <c r="J54" s="94"/>
    </row>
    <row r="55" spans="1:10" ht="21" customHeight="1">
      <c r="A55" s="107"/>
      <c r="B55" s="110"/>
      <c r="C55" s="103"/>
      <c r="D55" s="107"/>
      <c r="E55" s="103"/>
      <c r="F55" s="69"/>
      <c r="G55" s="69"/>
      <c r="H55" s="69"/>
      <c r="I55" s="167"/>
      <c r="J55" s="94"/>
    </row>
    <row r="56" spans="1:10" s="61" customFormat="1" ht="21" customHeight="1">
      <c r="A56" s="70"/>
      <c r="B56" s="71" t="s">
        <v>40</v>
      </c>
      <c r="C56" s="72"/>
      <c r="D56" s="72"/>
      <c r="E56" s="72"/>
      <c r="F56" s="72"/>
      <c r="G56" s="72"/>
      <c r="H56" s="72"/>
      <c r="I56" s="85"/>
      <c r="J56" s="95"/>
    </row>
    <row r="57" spans="1:10" ht="21" customHeight="1">
      <c r="A57" s="70"/>
      <c r="B57" s="71" t="s">
        <v>41</v>
      </c>
      <c r="C57" s="72"/>
      <c r="D57" s="72"/>
      <c r="E57" s="72">
        <f>E53+E27</f>
        <v>15000</v>
      </c>
      <c r="F57" s="72"/>
      <c r="G57" s="72"/>
      <c r="H57" s="72"/>
      <c r="I57" s="85"/>
      <c r="J57" s="86"/>
    </row>
    <row r="61" spans="1:10" ht="21" customHeight="1">
      <c r="A61" s="120" t="s">
        <v>42</v>
      </c>
      <c r="B61" s="121"/>
      <c r="C61" s="122" t="s">
        <v>43</v>
      </c>
      <c r="D61" s="122"/>
      <c r="E61" s="122" t="s">
        <v>44</v>
      </c>
      <c r="F61" s="122"/>
      <c r="G61" s="122" t="s">
        <v>45</v>
      </c>
      <c r="H61" s="122"/>
      <c r="I61" s="87" t="s">
        <v>46</v>
      </c>
    </row>
    <row r="62" spans="1:10" ht="21" customHeight="1">
      <c r="A62" s="111">
        <v>15000</v>
      </c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8">
        <f>A62-C62</f>
        <v>15000</v>
      </c>
    </row>
    <row r="64" spans="1:10" ht="21" customHeight="1">
      <c r="A64" s="76" t="s">
        <v>47</v>
      </c>
      <c r="B64" s="77"/>
      <c r="C64" s="78" t="s">
        <v>48</v>
      </c>
      <c r="D64" s="76"/>
      <c r="E64" s="76" t="s">
        <v>49</v>
      </c>
      <c r="F64" s="76"/>
      <c r="G64" s="76" t="s">
        <v>50</v>
      </c>
      <c r="H64" s="76"/>
      <c r="I64" s="89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I53:I55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topLeftCell="A28" zoomScaleSheetLayoutView="100" workbookViewId="0">
      <selection activeCell="K37" sqref="K37"/>
    </sheetView>
  </sheetViews>
  <sheetFormatPr defaultColWidth="9" defaultRowHeight="13.8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2.1093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116" t="s">
        <v>51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19.95" customHeight="1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19.95" customHeight="1">
      <c r="B5" s="28"/>
      <c r="C5" s="29"/>
      <c r="D5" s="30" t="s">
        <v>52</v>
      </c>
      <c r="E5" s="30"/>
      <c r="F5" s="144" t="s">
        <v>53</v>
      </c>
      <c r="G5" s="144"/>
      <c r="H5" s="30" t="s">
        <v>54</v>
      </c>
      <c r="I5" s="29"/>
      <c r="J5" s="144" t="s">
        <v>55</v>
      </c>
      <c r="K5" s="145"/>
    </row>
    <row r="6" spans="2:11" ht="19.95" customHeight="1">
      <c r="B6" s="31"/>
      <c r="C6" s="32"/>
      <c r="D6" s="33" t="s">
        <v>56</v>
      </c>
      <c r="E6" s="33"/>
      <c r="F6" s="138" t="s">
        <v>57</v>
      </c>
      <c r="G6" s="138"/>
      <c r="H6" s="33" t="s">
        <v>58</v>
      </c>
      <c r="I6" s="32"/>
      <c r="J6" s="138" t="s">
        <v>55</v>
      </c>
      <c r="K6" s="140"/>
    </row>
    <row r="7" spans="2:11" ht="19.95" customHeight="1">
      <c r="B7" s="31"/>
      <c r="C7" s="32"/>
      <c r="D7" s="33" t="s">
        <v>59</v>
      </c>
      <c r="E7" s="33"/>
      <c r="F7" s="139" t="s">
        <v>60</v>
      </c>
      <c r="G7" s="138"/>
      <c r="H7" s="33" t="s">
        <v>61</v>
      </c>
      <c r="I7" s="50"/>
      <c r="J7" s="139">
        <v>44467</v>
      </c>
      <c r="K7" s="140"/>
    </row>
    <row r="8" spans="2:11" ht="19.95" customHeight="1">
      <c r="B8" s="34"/>
      <c r="C8" s="35"/>
      <c r="D8" s="36"/>
      <c r="E8" s="36"/>
      <c r="F8" s="44"/>
      <c r="G8" s="44"/>
      <c r="H8" s="36" t="s">
        <v>62</v>
      </c>
      <c r="I8" s="51"/>
      <c r="J8" s="141"/>
      <c r="K8" s="142"/>
    </row>
    <row r="9" spans="2:11" ht="19.95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19.95" customHeight="1">
      <c r="B10" s="152" t="s">
        <v>1</v>
      </c>
      <c r="C10" s="153"/>
      <c r="D10" s="38" t="s">
        <v>63</v>
      </c>
      <c r="E10" s="125" t="s">
        <v>64</v>
      </c>
      <c r="F10" s="127"/>
      <c r="G10" s="42" t="s">
        <v>65</v>
      </c>
      <c r="H10" s="45" t="s">
        <v>66</v>
      </c>
      <c r="I10" s="125" t="s">
        <v>67</v>
      </c>
      <c r="J10" s="127"/>
      <c r="K10" s="42" t="s">
        <v>68</v>
      </c>
    </row>
    <row r="11" spans="2:11" ht="19.95" customHeight="1">
      <c r="B11" s="132">
        <v>1</v>
      </c>
      <c r="C11" s="133"/>
      <c r="D11" s="130" t="s">
        <v>69</v>
      </c>
      <c r="E11" s="132" t="s">
        <v>70</v>
      </c>
      <c r="F11" s="133"/>
      <c r="G11" s="46">
        <v>1487.5</v>
      </c>
      <c r="H11" s="46">
        <v>1487.5</v>
      </c>
      <c r="I11" s="135"/>
      <c r="J11" s="136"/>
      <c r="K11" s="54" t="s">
        <v>71</v>
      </c>
    </row>
    <row r="12" spans="2:11" ht="19.95" customHeight="1">
      <c r="B12" s="132">
        <v>2</v>
      </c>
      <c r="C12" s="133"/>
      <c r="D12" s="131"/>
      <c r="E12" s="134"/>
      <c r="F12" s="134"/>
      <c r="G12" s="46">
        <v>41</v>
      </c>
      <c r="H12" s="46"/>
      <c r="I12" s="135"/>
      <c r="J12" s="136"/>
      <c r="K12" s="54" t="s">
        <v>72</v>
      </c>
    </row>
    <row r="13" spans="2:11" ht="19.95" customHeight="1">
      <c r="B13" s="132">
        <v>3</v>
      </c>
      <c r="C13" s="133"/>
      <c r="D13" s="131"/>
      <c r="E13" s="132"/>
      <c r="F13" s="133"/>
      <c r="G13" s="46">
        <v>74.2</v>
      </c>
      <c r="H13" s="46"/>
      <c r="I13" s="135"/>
      <c r="J13" s="136"/>
      <c r="K13" s="54" t="s">
        <v>73</v>
      </c>
    </row>
    <row r="14" spans="2:11" ht="19.95" customHeight="1">
      <c r="B14" s="39"/>
      <c r="C14" s="40"/>
      <c r="D14" s="131"/>
      <c r="E14" s="39"/>
      <c r="F14" s="40"/>
      <c r="G14" s="46"/>
      <c r="H14" s="46"/>
      <c r="I14" s="52"/>
      <c r="J14" s="53"/>
      <c r="K14" s="54"/>
    </row>
    <row r="15" spans="2:11" ht="19.95" customHeight="1">
      <c r="B15" s="39"/>
      <c r="C15" s="40"/>
      <c r="D15" s="131"/>
      <c r="E15" s="39"/>
      <c r="F15" s="40"/>
      <c r="G15" s="46"/>
      <c r="H15" s="46"/>
      <c r="I15" s="52"/>
      <c r="J15" s="53"/>
      <c r="K15" s="54"/>
    </row>
    <row r="16" spans="2:11" ht="19.95" customHeight="1">
      <c r="B16" s="39"/>
      <c r="C16" s="40"/>
      <c r="D16" s="131"/>
      <c r="E16" s="39"/>
      <c r="F16" s="40"/>
      <c r="G16" s="46"/>
      <c r="H16" s="46"/>
      <c r="I16" s="52"/>
      <c r="J16" s="53"/>
      <c r="K16" s="54"/>
    </row>
    <row r="17" spans="1:11" ht="19.95" customHeight="1">
      <c r="B17" s="39"/>
      <c r="C17" s="40"/>
      <c r="D17" s="131"/>
      <c r="E17" s="39"/>
      <c r="F17" s="40" t="s">
        <v>74</v>
      </c>
      <c r="G17" s="46">
        <v>46</v>
      </c>
      <c r="H17" s="46">
        <v>46</v>
      </c>
      <c r="I17" s="52"/>
      <c r="J17" s="53"/>
      <c r="K17" s="54"/>
    </row>
    <row r="18" spans="1:11" ht="19.95" customHeight="1">
      <c r="B18" s="125"/>
      <c r="C18" s="126"/>
      <c r="D18" s="41" t="s">
        <v>75</v>
      </c>
      <c r="E18" s="148"/>
      <c r="F18" s="149"/>
      <c r="G18" s="47"/>
      <c r="H18" s="47"/>
      <c r="I18" s="150"/>
      <c r="J18" s="151"/>
      <c r="K18" s="55"/>
    </row>
    <row r="19" spans="1:11" ht="19.95" customHeight="1">
      <c r="B19" s="125" t="s">
        <v>41</v>
      </c>
      <c r="C19" s="126"/>
      <c r="D19" s="126"/>
      <c r="E19" s="126"/>
      <c r="F19" s="127"/>
      <c r="G19" s="48">
        <f>SUM(G11:G18)</f>
        <v>1648.7</v>
      </c>
      <c r="H19" s="48">
        <f>SUM(H11:H18)</f>
        <v>1533.5</v>
      </c>
      <c r="I19" s="128">
        <f>SUM(I11:J17)</f>
        <v>0</v>
      </c>
      <c r="J19" s="129"/>
      <c r="K19" s="56"/>
    </row>
    <row r="20" spans="1:11" ht="19.95" customHeight="1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19.95" customHeight="1">
      <c r="B21" s="146" t="s">
        <v>66</v>
      </c>
      <c r="C21" s="146"/>
      <c r="D21" s="146"/>
      <c r="E21" s="146"/>
      <c r="F21" s="146"/>
      <c r="G21" s="146" t="s">
        <v>76</v>
      </c>
      <c r="H21" s="146"/>
      <c r="I21" s="146"/>
      <c r="J21" s="146"/>
      <c r="K21" s="42" t="s">
        <v>77</v>
      </c>
    </row>
    <row r="22" spans="1:11" ht="19.95" customHeight="1">
      <c r="B22" s="147">
        <f>H19</f>
        <v>1533.5</v>
      </c>
      <c r="C22" s="147"/>
      <c r="D22" s="147"/>
      <c r="E22" s="147"/>
      <c r="F22" s="147"/>
      <c r="G22" s="147">
        <f>I19</f>
        <v>0</v>
      </c>
      <c r="H22" s="147"/>
      <c r="I22" s="147"/>
      <c r="J22" s="147"/>
      <c r="K22" s="58">
        <f>SUM(B22:J22)</f>
        <v>1533.5</v>
      </c>
    </row>
    <row r="23" spans="1:11" ht="19.9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19.95" customHeight="1">
      <c r="B24" s="37" t="s">
        <v>78</v>
      </c>
      <c r="C24" s="37"/>
      <c r="D24" s="37"/>
      <c r="E24" s="37"/>
      <c r="F24" s="37" t="s">
        <v>48</v>
      </c>
      <c r="G24" s="37" t="s">
        <v>79</v>
      </c>
      <c r="H24" s="37"/>
      <c r="I24" s="37"/>
      <c r="J24" s="37" t="s">
        <v>50</v>
      </c>
      <c r="K24" s="37"/>
    </row>
    <row r="27" spans="1:11" ht="17.399999999999999">
      <c r="A27" s="116" t="s">
        <v>80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19.95" customHeight="1">
      <c r="B29" s="28"/>
      <c r="C29" s="29"/>
      <c r="D29" s="30" t="s">
        <v>52</v>
      </c>
      <c r="E29" s="30"/>
      <c r="F29" s="144" t="s">
        <v>53</v>
      </c>
      <c r="G29" s="144"/>
      <c r="H29" s="30" t="s">
        <v>54</v>
      </c>
      <c r="I29" s="29"/>
      <c r="J29" s="144" t="s">
        <v>55</v>
      </c>
      <c r="K29" s="145"/>
    </row>
    <row r="30" spans="1:11" ht="19.95" customHeight="1">
      <c r="B30" s="31"/>
      <c r="C30" s="32"/>
      <c r="D30" s="33" t="s">
        <v>56</v>
      </c>
      <c r="E30" s="33"/>
      <c r="F30" s="138" t="s">
        <v>57</v>
      </c>
      <c r="G30" s="138"/>
      <c r="H30" s="33" t="s">
        <v>58</v>
      </c>
      <c r="I30" s="32"/>
      <c r="J30" s="138" t="s">
        <v>55</v>
      </c>
      <c r="K30" s="140"/>
    </row>
    <row r="31" spans="1:11" ht="19.95" customHeight="1">
      <c r="B31" s="31"/>
      <c r="C31" s="32"/>
      <c r="D31" s="33" t="s">
        <v>59</v>
      </c>
      <c r="E31" s="33"/>
      <c r="F31" s="138" t="s">
        <v>60</v>
      </c>
      <c r="G31" s="138"/>
      <c r="H31" s="33" t="s">
        <v>61</v>
      </c>
      <c r="I31" s="50"/>
      <c r="J31" s="139">
        <v>44467</v>
      </c>
      <c r="K31" s="140"/>
    </row>
    <row r="32" spans="1:11" ht="19.95" customHeight="1">
      <c r="B32" s="34"/>
      <c r="C32" s="35"/>
      <c r="D32" s="36"/>
      <c r="E32" s="36"/>
      <c r="F32" s="44"/>
      <c r="G32" s="44"/>
      <c r="H32" s="36" t="s">
        <v>62</v>
      </c>
      <c r="I32" s="51"/>
      <c r="J32" s="141"/>
      <c r="K32" s="142"/>
    </row>
    <row r="33" spans="2:11" ht="19.95" customHeight="1"/>
    <row r="34" spans="2:11" ht="19.95" customHeight="1">
      <c r="B34" s="134"/>
      <c r="C34" s="134"/>
      <c r="D34" s="43" t="s">
        <v>81</v>
      </c>
      <c r="E34" s="134" t="s">
        <v>82</v>
      </c>
      <c r="F34" s="134"/>
      <c r="G34" s="46" t="s">
        <v>83</v>
      </c>
      <c r="H34" s="46" t="s">
        <v>84</v>
      </c>
      <c r="I34" s="143" t="s">
        <v>41</v>
      </c>
      <c r="J34" s="143"/>
      <c r="K34" s="59" t="s">
        <v>68</v>
      </c>
    </row>
    <row r="35" spans="2:11" ht="19.95" customHeight="1">
      <c r="B35" s="134"/>
      <c r="C35" s="134"/>
      <c r="D35" s="43" t="s">
        <v>57</v>
      </c>
      <c r="E35" s="134" t="s">
        <v>60</v>
      </c>
      <c r="F35" s="134"/>
      <c r="G35" s="46">
        <v>100</v>
      </c>
      <c r="H35" s="46">
        <v>3</v>
      </c>
      <c r="I35" s="135">
        <v>300</v>
      </c>
      <c r="J35" s="136"/>
      <c r="K35" s="60"/>
    </row>
    <row r="36" spans="2:11" ht="19.95" customHeight="1">
      <c r="B36" s="134"/>
      <c r="C36" s="134"/>
      <c r="D36" s="43"/>
      <c r="E36" s="134"/>
      <c r="F36" s="134"/>
      <c r="G36" s="46"/>
      <c r="H36" s="46"/>
      <c r="I36" s="135"/>
      <c r="J36" s="136"/>
      <c r="K36" s="60"/>
    </row>
    <row r="37" spans="2:11" ht="19.95" customHeight="1">
      <c r="B37" s="132"/>
      <c r="C37" s="133"/>
      <c r="D37" s="43"/>
      <c r="E37" s="134"/>
      <c r="F37" s="134"/>
      <c r="G37" s="46"/>
      <c r="H37" s="46"/>
      <c r="I37" s="135"/>
      <c r="J37" s="136"/>
      <c r="K37" s="60"/>
    </row>
    <row r="38" spans="2:11" ht="19.95" customHeight="1">
      <c r="B38" s="134"/>
      <c r="C38" s="134"/>
      <c r="D38" s="43"/>
      <c r="E38" s="137"/>
      <c r="F38" s="134"/>
      <c r="G38" s="46"/>
      <c r="H38" s="46"/>
      <c r="I38" s="135"/>
      <c r="J38" s="136"/>
    </row>
    <row r="39" spans="2:11" ht="19.95" customHeight="1">
      <c r="B39" s="125"/>
      <c r="C39" s="126"/>
      <c r="D39" s="126"/>
      <c r="E39" s="126"/>
      <c r="F39" s="127"/>
      <c r="G39" s="48"/>
      <c r="H39" s="48"/>
      <c r="I39" s="128"/>
      <c r="J39" s="129"/>
      <c r="K39" s="56"/>
    </row>
    <row r="40" spans="2:11" ht="19.95" customHeight="1">
      <c r="B40" s="37" t="s">
        <v>78</v>
      </c>
      <c r="C40" s="37"/>
      <c r="D40" s="37"/>
      <c r="E40" s="37"/>
      <c r="F40" s="37" t="s">
        <v>48</v>
      </c>
      <c r="G40" s="37" t="s">
        <v>79</v>
      </c>
      <c r="H40" s="37"/>
      <c r="I40" s="37"/>
      <c r="J40" s="37" t="s">
        <v>50</v>
      </c>
      <c r="K40" s="3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J31:K31"/>
    <mergeCell ref="J32:K32"/>
    <mergeCell ref="B34:C34"/>
    <mergeCell ref="E34:F34"/>
    <mergeCell ref="I34:J34"/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defaultColWidth="9" defaultRowHeight="13.8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77734375" style="1" customWidth="1"/>
    <col min="8" max="8" width="2.109375" style="1" customWidth="1"/>
    <col min="9" max="9" width="36.109375" style="1" customWidth="1"/>
    <col min="10" max="16384" width="9" style="1"/>
  </cols>
  <sheetData>
    <row r="1" spans="2:9" ht="30.75" customHeight="1"/>
    <row r="5" spans="2:9" ht="27" customHeight="1">
      <c r="B5" s="164" t="s">
        <v>85</v>
      </c>
      <c r="C5" s="164"/>
      <c r="D5" s="164"/>
      <c r="E5" s="164"/>
      <c r="F5" s="164"/>
      <c r="G5" s="164"/>
      <c r="H5" s="164"/>
      <c r="I5" s="16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52</v>
      </c>
      <c r="E8" s="7"/>
      <c r="F8" s="14" t="s">
        <v>86</v>
      </c>
      <c r="G8" s="7" t="s">
        <v>54</v>
      </c>
      <c r="H8" s="7"/>
      <c r="I8" s="18" t="s">
        <v>55</v>
      </c>
    </row>
    <row r="9" spans="2:9" ht="17.25" customHeight="1">
      <c r="B9" s="5"/>
      <c r="C9" s="6"/>
      <c r="D9" s="7" t="s">
        <v>56</v>
      </c>
      <c r="E9" s="7"/>
      <c r="F9" s="14" t="s">
        <v>57</v>
      </c>
      <c r="G9" s="7" t="s">
        <v>58</v>
      </c>
      <c r="H9" s="7"/>
      <c r="I9" s="18" t="s">
        <v>55</v>
      </c>
    </row>
    <row r="10" spans="2:9" ht="17.25" customHeight="1">
      <c r="B10" s="5"/>
      <c r="C10" s="6"/>
      <c r="D10" s="7" t="s">
        <v>59</v>
      </c>
      <c r="E10" s="7"/>
      <c r="F10" s="15" t="s">
        <v>87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8" t="s">
        <v>1</v>
      </c>
      <c r="C13" s="160"/>
      <c r="D13" s="10" t="s">
        <v>63</v>
      </c>
      <c r="E13" s="158" t="s">
        <v>64</v>
      </c>
      <c r="F13" s="160"/>
      <c r="G13" s="158" t="s">
        <v>88</v>
      </c>
      <c r="H13" s="160"/>
      <c r="I13" s="21" t="s">
        <v>68</v>
      </c>
    </row>
    <row r="14" spans="2:9" ht="21" customHeight="1">
      <c r="B14" s="154">
        <v>1</v>
      </c>
      <c r="C14" s="155"/>
      <c r="D14" s="161" t="s">
        <v>69</v>
      </c>
      <c r="E14" s="154" t="s">
        <v>89</v>
      </c>
      <c r="F14" s="155"/>
      <c r="G14" s="156"/>
      <c r="H14" s="157"/>
      <c r="I14" s="22" t="s">
        <v>90</v>
      </c>
    </row>
    <row r="15" spans="2:9" ht="21" customHeight="1">
      <c r="B15" s="154">
        <v>2</v>
      </c>
      <c r="C15" s="155"/>
      <c r="D15" s="162"/>
      <c r="E15" s="154" t="s">
        <v>91</v>
      </c>
      <c r="F15" s="155"/>
      <c r="G15" s="156"/>
      <c r="H15" s="157"/>
      <c r="I15" s="22" t="s">
        <v>90</v>
      </c>
    </row>
    <row r="16" spans="2:9" ht="21" customHeight="1">
      <c r="B16" s="154">
        <v>3</v>
      </c>
      <c r="C16" s="155"/>
      <c r="D16" s="162"/>
      <c r="E16" s="154" t="s">
        <v>92</v>
      </c>
      <c r="F16" s="155"/>
      <c r="G16" s="156"/>
      <c r="H16" s="157"/>
      <c r="I16" s="22" t="s">
        <v>93</v>
      </c>
    </row>
    <row r="17" spans="2:9" ht="21" customHeight="1">
      <c r="B17" s="154">
        <v>4</v>
      </c>
      <c r="C17" s="155"/>
      <c r="D17" s="162"/>
      <c r="E17" s="154" t="s">
        <v>75</v>
      </c>
      <c r="F17" s="155"/>
      <c r="G17" s="156"/>
      <c r="H17" s="157"/>
      <c r="I17" s="22" t="s">
        <v>90</v>
      </c>
    </row>
    <row r="18" spans="2:9" ht="21" customHeight="1">
      <c r="B18" s="154">
        <v>5</v>
      </c>
      <c r="C18" s="155"/>
      <c r="D18" s="12" t="s">
        <v>94</v>
      </c>
      <c r="E18" s="154" t="s">
        <v>95</v>
      </c>
      <c r="F18" s="155"/>
      <c r="G18" s="156"/>
      <c r="H18" s="157"/>
      <c r="I18" s="22"/>
    </row>
    <row r="19" spans="2:9" ht="21" customHeight="1">
      <c r="B19" s="154">
        <v>6</v>
      </c>
      <c r="C19" s="155"/>
      <c r="D19" s="161" t="s">
        <v>96</v>
      </c>
      <c r="E19" s="154" t="s">
        <v>95</v>
      </c>
      <c r="F19" s="155"/>
      <c r="G19" s="156"/>
      <c r="H19" s="157"/>
      <c r="I19" s="22"/>
    </row>
    <row r="20" spans="2:9" ht="21" customHeight="1">
      <c r="B20" s="154">
        <v>7</v>
      </c>
      <c r="C20" s="155"/>
      <c r="D20" s="162"/>
      <c r="E20" s="154" t="s">
        <v>75</v>
      </c>
      <c r="F20" s="155"/>
      <c r="G20" s="156">
        <v>321</v>
      </c>
      <c r="H20" s="157"/>
      <c r="I20" s="22" t="s">
        <v>97</v>
      </c>
    </row>
    <row r="21" spans="2:9" ht="21" customHeight="1">
      <c r="B21" s="154">
        <v>8</v>
      </c>
      <c r="C21" s="155"/>
      <c r="D21" s="163"/>
      <c r="E21" s="154" t="s">
        <v>98</v>
      </c>
      <c r="F21" s="155"/>
      <c r="G21" s="156">
        <v>6201</v>
      </c>
      <c r="H21" s="157"/>
      <c r="I21" s="22" t="s">
        <v>99</v>
      </c>
    </row>
    <row r="22" spans="2:9" ht="31.95" customHeight="1">
      <c r="B22" s="154">
        <v>9</v>
      </c>
      <c r="C22" s="155"/>
      <c r="D22" s="13" t="s">
        <v>30</v>
      </c>
      <c r="E22" s="154" t="s">
        <v>100</v>
      </c>
      <c r="F22" s="155"/>
      <c r="G22" s="156"/>
      <c r="H22" s="157"/>
      <c r="I22" s="23"/>
    </row>
    <row r="23" spans="2:9" ht="21" customHeight="1">
      <c r="B23" s="154">
        <v>10</v>
      </c>
      <c r="C23" s="155"/>
      <c r="D23" s="13" t="s">
        <v>101</v>
      </c>
      <c r="E23" s="154" t="s">
        <v>102</v>
      </c>
      <c r="F23" s="155"/>
      <c r="G23" s="156"/>
      <c r="H23" s="157"/>
      <c r="I23" s="22"/>
    </row>
    <row r="24" spans="2:9" ht="21" customHeight="1">
      <c r="B24" s="154">
        <v>11</v>
      </c>
      <c r="C24" s="155"/>
      <c r="D24" s="13" t="s">
        <v>103</v>
      </c>
      <c r="E24" s="154" t="s">
        <v>104</v>
      </c>
      <c r="F24" s="155"/>
      <c r="G24" s="156"/>
      <c r="H24" s="157"/>
      <c r="I24" s="22"/>
    </row>
    <row r="25" spans="2:9" ht="21" customHeight="1">
      <c r="B25" s="154">
        <v>12</v>
      </c>
      <c r="C25" s="155"/>
      <c r="D25" s="13" t="s">
        <v>105</v>
      </c>
      <c r="E25" s="154" t="s">
        <v>106</v>
      </c>
      <c r="F25" s="155"/>
      <c r="G25" s="156"/>
      <c r="H25" s="157"/>
      <c r="I25" s="22"/>
    </row>
    <row r="26" spans="2:9" ht="21" customHeight="1">
      <c r="B26" s="154">
        <v>13</v>
      </c>
      <c r="C26" s="155"/>
      <c r="D26" s="11" t="s">
        <v>107</v>
      </c>
      <c r="E26" s="154" t="s">
        <v>108</v>
      </c>
      <c r="F26" s="155"/>
      <c r="G26" s="156"/>
      <c r="H26" s="157"/>
      <c r="I26" s="22"/>
    </row>
    <row r="27" spans="2:9" ht="21" customHeight="1">
      <c r="B27" s="154">
        <v>14</v>
      </c>
      <c r="C27" s="155"/>
      <c r="D27" s="161" t="s">
        <v>109</v>
      </c>
      <c r="E27" s="154" t="s">
        <v>110</v>
      </c>
      <c r="F27" s="155"/>
      <c r="G27" s="156"/>
      <c r="H27" s="157"/>
      <c r="I27" s="22" t="s">
        <v>111</v>
      </c>
    </row>
    <row r="28" spans="2:9" ht="21" customHeight="1">
      <c r="B28" s="154">
        <v>15</v>
      </c>
      <c r="C28" s="155"/>
      <c r="D28" s="162"/>
      <c r="E28" s="154"/>
      <c r="F28" s="155"/>
      <c r="G28" s="156"/>
      <c r="H28" s="157"/>
      <c r="I28" s="24"/>
    </row>
    <row r="29" spans="2:9" ht="21" customHeight="1">
      <c r="B29" s="154">
        <v>16</v>
      </c>
      <c r="C29" s="155"/>
      <c r="D29" s="162"/>
      <c r="E29" s="154"/>
      <c r="F29" s="155"/>
      <c r="G29" s="156"/>
      <c r="H29" s="157"/>
      <c r="I29" s="23"/>
    </row>
    <row r="30" spans="2:9" ht="21" customHeight="1">
      <c r="B30" s="154">
        <v>17</v>
      </c>
      <c r="C30" s="155"/>
      <c r="D30" s="162"/>
      <c r="E30" s="154"/>
      <c r="F30" s="155"/>
      <c r="G30" s="156"/>
      <c r="H30" s="157"/>
      <c r="I30" s="22"/>
    </row>
    <row r="31" spans="2:9" ht="21" customHeight="1">
      <c r="B31" s="154">
        <v>18</v>
      </c>
      <c r="C31" s="155"/>
      <c r="D31" s="163"/>
      <c r="E31" s="154"/>
      <c r="F31" s="155"/>
      <c r="G31" s="156"/>
      <c r="H31" s="157"/>
      <c r="I31" s="22"/>
    </row>
    <row r="32" spans="2:9" ht="29.25" customHeight="1">
      <c r="B32" s="158" t="s">
        <v>41</v>
      </c>
      <c r="C32" s="159"/>
      <c r="D32" s="159"/>
      <c r="E32" s="159"/>
      <c r="F32" s="160"/>
      <c r="G32" s="156">
        <f>SUM(G14:GH29)</f>
        <v>6522</v>
      </c>
      <c r="H32" s="157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78</v>
      </c>
      <c r="C35" s="6"/>
      <c r="D35" s="6"/>
      <c r="E35" s="6"/>
      <c r="F35" s="6" t="s">
        <v>112</v>
      </c>
      <c r="G35" s="6"/>
      <c r="H35" s="6"/>
      <c r="I35" s="6" t="s">
        <v>113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2017-09-12T13:53:00Z</cp:lastPrinted>
  <dcterms:created xsi:type="dcterms:W3CDTF">2014-04-21T16:52:00Z</dcterms:created>
  <dcterms:modified xsi:type="dcterms:W3CDTF">2021-12-01T08:07:58Z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