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0730" windowHeight="10350"/>
  </bookViews>
  <sheets>
    <sheet name="Sheet1" sheetId="1" r:id="rId1"/>
  </sheets>
  <calcPr calcId="125725" concurrentCalc="0"/>
</workbook>
</file>

<file path=xl/calcChain.xml><?xml version="1.0" encoding="utf-8"?>
<calcChain xmlns="http://schemas.openxmlformats.org/spreadsheetml/2006/main">
  <c r="E15" i="1"/>
  <c r="E11"/>
  <c r="E6"/>
  <c r="E7"/>
  <c r="E8"/>
  <c r="E9"/>
  <c r="E10"/>
  <c r="E12"/>
  <c r="E13"/>
  <c r="E4"/>
  <c r="E14"/>
  <c r="E16"/>
</calcChain>
</file>

<file path=xl/sharedStrings.xml><?xml version="1.0" encoding="utf-8"?>
<sst xmlns="http://schemas.openxmlformats.org/spreadsheetml/2006/main" count="29" uniqueCount="29">
  <si>
    <t xml:space="preserve"> 预算清单
Budget List</t>
  </si>
  <si>
    <r>
      <rPr>
        <sz val="10"/>
        <color theme="1"/>
        <rFont val="微软雅黑"/>
        <charset val="134"/>
      </rPr>
      <t>媒体总计</t>
    </r>
    <r>
      <rPr>
        <u/>
        <sz val="10"/>
        <color theme="1"/>
        <rFont val="微软雅黑"/>
        <charset val="134"/>
      </rPr>
      <t xml:space="preserve">  3</t>
    </r>
    <r>
      <rPr>
        <sz val="10"/>
        <color theme="1"/>
        <rFont val="微软雅黑"/>
        <charset val="134"/>
      </rPr>
      <t>人（外省市媒体</t>
    </r>
    <r>
      <rPr>
        <u/>
        <sz val="10"/>
        <color theme="1"/>
        <rFont val="微软雅黑"/>
        <charset val="134"/>
      </rPr>
      <t xml:space="preserve">  3 </t>
    </r>
    <r>
      <rPr>
        <sz val="10"/>
        <color theme="1"/>
        <rFont val="微软雅黑"/>
        <charset val="134"/>
      </rPr>
      <t>人） ；工作人员</t>
    </r>
    <r>
      <rPr>
        <u/>
        <sz val="10"/>
        <color theme="1"/>
        <rFont val="微软雅黑"/>
        <charset val="134"/>
      </rPr>
      <t xml:space="preserve"> 3</t>
    </r>
    <r>
      <rPr>
        <sz val="10"/>
        <color theme="1"/>
        <rFont val="微软雅黑"/>
        <charset val="134"/>
      </rPr>
      <t>人（外省市</t>
    </r>
    <r>
      <rPr>
        <u/>
        <sz val="10"/>
        <color theme="1"/>
        <rFont val="微软雅黑"/>
        <charset val="134"/>
      </rPr>
      <t>3</t>
    </r>
    <r>
      <rPr>
        <sz val="10"/>
        <color theme="1"/>
        <rFont val="微软雅黑"/>
        <charset val="134"/>
      </rPr>
      <t>人上海）
Total Media</t>
    </r>
    <r>
      <rPr>
        <u/>
        <sz val="10"/>
        <color theme="1"/>
        <rFont val="微软雅黑"/>
        <charset val="134"/>
      </rPr>
      <t xml:space="preserve">  3  </t>
    </r>
    <r>
      <rPr>
        <sz val="10"/>
        <color theme="1"/>
        <rFont val="微软雅黑"/>
        <charset val="134"/>
      </rPr>
      <t>per (other cities</t>
    </r>
    <r>
      <rPr>
        <u/>
        <sz val="10"/>
        <color theme="1"/>
        <rFont val="微软雅黑"/>
        <charset val="134"/>
      </rPr>
      <t xml:space="preserve">  3 </t>
    </r>
    <r>
      <rPr>
        <sz val="10"/>
        <color theme="1"/>
        <rFont val="微软雅黑"/>
        <charset val="134"/>
      </rPr>
      <t>per）；staff</t>
    </r>
    <r>
      <rPr>
        <u/>
        <sz val="10"/>
        <color theme="1"/>
        <rFont val="微软雅黑"/>
        <charset val="134"/>
      </rPr>
      <t xml:space="preserve">    3   </t>
    </r>
    <r>
      <rPr>
        <sz val="10"/>
        <color theme="1"/>
        <rFont val="微软雅黑"/>
        <charset val="134"/>
      </rPr>
      <t>per ( other cities</t>
    </r>
    <r>
      <rPr>
        <u/>
        <sz val="10"/>
        <color theme="1"/>
        <rFont val="微软雅黑"/>
        <charset val="134"/>
      </rPr>
      <t xml:space="preserve">  3 </t>
    </r>
    <r>
      <rPr>
        <sz val="10"/>
        <color theme="1"/>
        <rFont val="微软雅黑"/>
        <charset val="134"/>
      </rPr>
      <t>per）</t>
    </r>
  </si>
  <si>
    <t>内容
ITEM</t>
  </si>
  <si>
    <t>单价
Unit PRICE</t>
  </si>
  <si>
    <t>天数
Day</t>
  </si>
  <si>
    <t>数量
QUANTITY</t>
  </si>
  <si>
    <t>价格
SUM</t>
  </si>
  <si>
    <t>备注
Remark</t>
  </si>
  <si>
    <t>住宿-媒体
Hotel-meida</t>
  </si>
  <si>
    <t>住宿-工作人员
Hotel-staff</t>
  </si>
  <si>
    <t>自付</t>
  </si>
  <si>
    <t>机票
Airtickets</t>
  </si>
  <si>
    <t>餐饮
Food</t>
  </si>
  <si>
    <t>11日晚餐，6人</t>
  </si>
  <si>
    <t>12日午餐，6人</t>
  </si>
  <si>
    <t>12日晚餐，6人</t>
  </si>
  <si>
    <t>GL8/考斯特
shuttle bus</t>
  </si>
  <si>
    <t>4月11日13：00落地虹桥机场 （共5人乘坐）
1辆GL8（用到12号晚9点）含过路费，司机费用</t>
  </si>
  <si>
    <t>其他
Miscellaneous</t>
  </si>
  <si>
    <t>工作人员打车、快递，以实际结算</t>
  </si>
  <si>
    <t>汽车租赁
Car rental</t>
  </si>
  <si>
    <t>捷达1.5L自动豪华（顶配），桑塔纳1.6L 自动豪华（顶配）</t>
  </si>
  <si>
    <t>Total</t>
  </si>
  <si>
    <t>6%税金
6% Tax</t>
  </si>
  <si>
    <t>增值税专用发票可抵扣</t>
  </si>
  <si>
    <t>总计</t>
  </si>
  <si>
    <t>*注：1. 住宿标准参照《费用报销标准及管理办法》，国内目前北上广深一般不超过RMB1100，其他城市一般不超过RMB900，如超过上限，请备注说明原因
            Hotel standard please refer to 'Expense Reports', currently Shanghai, Beijing, Guangzhou and Shenzhen's cap is RMB 1100, other cities' cap is 
            RMB 900, if hotel expense is over the cap, please remark the reason clearly
        2. 餐费（招待费）及礼品等相关费用标准请按照公司《招待、礼品、会务管理制度》执行  Dinner/Lunch (Entertainment) and Souvenir please follow 
            'Entertainment Reception, Gift and Meeting Management Policy'
        3. 媒体交通费补偿人均上限RMB500，按实报销  Media traffic reimbursement shall be based on actual expense, and the cap is RMB500 per person
        4. 为免疑义，天数和数量请明确备注清楚 Day and Quantity please remark clearly to avoid any doubt</t>
  </si>
  <si>
    <t>4月11日上海-广德木子山庄</t>
    <phoneticPr fontId="6" type="noConversion"/>
  </si>
  <si>
    <t>gl8</t>
    <phoneticPr fontId="6" type="noConversion"/>
  </si>
</sst>
</file>

<file path=xl/styles.xml><?xml version="1.0" encoding="utf-8"?>
<styleSheet xmlns="http://schemas.openxmlformats.org/spreadsheetml/2006/main">
  <numFmts count="3">
    <numFmt numFmtId="176" formatCode="0_);[Red]\(0\)"/>
    <numFmt numFmtId="177" formatCode="#,##0_);[Red]\(#,##0\)"/>
    <numFmt numFmtId="179" formatCode="0_ "/>
  </numFmts>
  <fonts count="7">
    <font>
      <sz val="11"/>
      <color theme="1"/>
      <name val="等线"/>
      <charset val="134"/>
      <scheme val="minor"/>
    </font>
    <font>
      <b/>
      <sz val="11"/>
      <color theme="1"/>
      <name val="微软雅黑"/>
      <charset val="134"/>
    </font>
    <font>
      <sz val="10"/>
      <color theme="1"/>
      <name val="微软雅黑"/>
      <charset val="134"/>
    </font>
    <font>
      <b/>
      <sz val="10"/>
      <color theme="1"/>
      <name val="微软雅黑"/>
      <charset val="134"/>
    </font>
    <font>
      <sz val="10"/>
      <color theme="1"/>
      <name val="微软雅黑"/>
      <charset val="134"/>
    </font>
    <font>
      <u/>
      <sz val="10"/>
      <color theme="1"/>
      <name val="微软雅黑"/>
      <charset val="134"/>
    </font>
    <font>
      <sz val="9"/>
      <name val="等线"/>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4">
    <xf numFmtId="0" fontId="0" fillId="0" borderId="0" xfId="0">
      <alignment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0" fontId="2" fillId="2" borderId="2" xfId="0" applyFont="1" applyFill="1" applyBorder="1" applyAlignment="1">
      <alignment horizontal="left"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0" fontId="0" fillId="0" borderId="2" xfId="0" applyFont="1" applyBorder="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vertical="center"/>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9" fontId="2" fillId="0" borderId="2"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8"/>
  <sheetViews>
    <sheetView tabSelected="1" workbookViewId="0">
      <selection activeCell="F13" sqref="F13"/>
    </sheetView>
  </sheetViews>
  <sheetFormatPr defaultColWidth="9" defaultRowHeight="14.25"/>
  <cols>
    <col min="1" max="1" width="19.25" customWidth="1"/>
    <col min="4" max="4" width="12.375" customWidth="1"/>
    <col min="6" max="6" width="35.625" customWidth="1"/>
  </cols>
  <sheetData>
    <row r="1" spans="1:6" ht="39" customHeight="1">
      <c r="A1" s="13" t="s">
        <v>0</v>
      </c>
      <c r="B1" s="14"/>
      <c r="C1" s="14"/>
      <c r="D1" s="14"/>
      <c r="E1" s="14"/>
      <c r="F1" s="15"/>
    </row>
    <row r="2" spans="1:6" ht="31.9" customHeight="1">
      <c r="A2" s="16" t="s">
        <v>1</v>
      </c>
      <c r="B2" s="17"/>
      <c r="C2" s="17"/>
      <c r="D2" s="17"/>
      <c r="E2" s="17"/>
      <c r="F2" s="18"/>
    </row>
    <row r="3" spans="1:6" ht="49.5">
      <c r="A3" s="1" t="s">
        <v>2</v>
      </c>
      <c r="B3" s="1" t="s">
        <v>3</v>
      </c>
      <c r="C3" s="1" t="s">
        <v>4</v>
      </c>
      <c r="D3" s="1" t="s">
        <v>5</v>
      </c>
      <c r="E3" s="1" t="s">
        <v>6</v>
      </c>
      <c r="F3" s="2" t="s">
        <v>7</v>
      </c>
    </row>
    <row r="4" spans="1:6" ht="33">
      <c r="A4" s="3" t="s">
        <v>8</v>
      </c>
      <c r="B4" s="3">
        <v>358</v>
      </c>
      <c r="C4" s="3">
        <v>1</v>
      </c>
      <c r="D4" s="3">
        <v>3</v>
      </c>
      <c r="E4" s="3">
        <f>B4*D4</f>
        <v>1074</v>
      </c>
      <c r="F4" s="4"/>
    </row>
    <row r="5" spans="1:6" ht="33">
      <c r="A5" s="5" t="s">
        <v>9</v>
      </c>
      <c r="B5" s="3">
        <v>358</v>
      </c>
      <c r="C5" s="3">
        <v>1</v>
      </c>
      <c r="D5" s="3">
        <v>3</v>
      </c>
      <c r="E5" s="3">
        <v>0</v>
      </c>
      <c r="F5" s="4" t="s">
        <v>10</v>
      </c>
    </row>
    <row r="6" spans="1:6" ht="33">
      <c r="A6" s="6" t="s">
        <v>11</v>
      </c>
      <c r="B6" s="3">
        <v>0</v>
      </c>
      <c r="C6" s="3">
        <v>0</v>
      </c>
      <c r="D6" s="3">
        <v>0</v>
      </c>
      <c r="E6" s="3">
        <f t="shared" ref="E6:E13" si="0">B6*D6</f>
        <v>0</v>
      </c>
      <c r="F6" s="4"/>
    </row>
    <row r="7" spans="1:6" ht="16.5">
      <c r="A7" s="20" t="s">
        <v>12</v>
      </c>
      <c r="B7" s="7">
        <v>200</v>
      </c>
      <c r="C7" s="7">
        <v>1</v>
      </c>
      <c r="D7" s="7">
        <v>6</v>
      </c>
      <c r="E7" s="3">
        <f t="shared" si="0"/>
        <v>1200</v>
      </c>
      <c r="F7" s="8" t="s">
        <v>13</v>
      </c>
    </row>
    <row r="8" spans="1:6" ht="16.5">
      <c r="A8" s="21"/>
      <c r="B8" s="7">
        <v>50</v>
      </c>
      <c r="C8" s="7">
        <v>1</v>
      </c>
      <c r="D8" s="7">
        <v>6</v>
      </c>
      <c r="E8" s="3">
        <f t="shared" si="0"/>
        <v>300</v>
      </c>
      <c r="F8" s="8" t="s">
        <v>14</v>
      </c>
    </row>
    <row r="9" spans="1:6" ht="16.5">
      <c r="A9" s="22"/>
      <c r="B9" s="7">
        <v>200</v>
      </c>
      <c r="C9" s="7">
        <v>1</v>
      </c>
      <c r="D9" s="7">
        <v>6</v>
      </c>
      <c r="E9" s="3">
        <f t="shared" si="0"/>
        <v>1200</v>
      </c>
      <c r="F9" s="8" t="s">
        <v>15</v>
      </c>
    </row>
    <row r="10" spans="1:6" ht="33">
      <c r="A10" s="3" t="s">
        <v>16</v>
      </c>
      <c r="B10" s="7">
        <v>4500</v>
      </c>
      <c r="C10" s="7">
        <v>1</v>
      </c>
      <c r="D10" s="7">
        <v>1</v>
      </c>
      <c r="E10" s="3">
        <f t="shared" si="0"/>
        <v>4500</v>
      </c>
      <c r="F10" s="8" t="s">
        <v>17</v>
      </c>
    </row>
    <row r="11" spans="1:6" ht="16.5">
      <c r="A11" s="3" t="s">
        <v>28</v>
      </c>
      <c r="B11" s="7">
        <v>2800</v>
      </c>
      <c r="C11" s="7">
        <v>1</v>
      </c>
      <c r="D11" s="7">
        <v>1</v>
      </c>
      <c r="E11" s="3">
        <f t="shared" si="0"/>
        <v>2800</v>
      </c>
      <c r="F11" s="8" t="s">
        <v>27</v>
      </c>
    </row>
    <row r="12" spans="1:6" ht="33">
      <c r="A12" s="3" t="s">
        <v>18</v>
      </c>
      <c r="B12" s="3">
        <v>3000</v>
      </c>
      <c r="C12" s="3">
        <v>1</v>
      </c>
      <c r="D12" s="3">
        <v>1</v>
      </c>
      <c r="E12" s="3">
        <f t="shared" si="0"/>
        <v>3000</v>
      </c>
      <c r="F12" s="4" t="s">
        <v>19</v>
      </c>
    </row>
    <row r="13" spans="1:6" ht="33">
      <c r="A13" s="3" t="s">
        <v>20</v>
      </c>
      <c r="B13" s="3">
        <v>5000</v>
      </c>
      <c r="C13" s="3">
        <v>1</v>
      </c>
      <c r="D13" s="3">
        <v>2</v>
      </c>
      <c r="E13" s="3">
        <f t="shared" si="0"/>
        <v>10000</v>
      </c>
      <c r="F13" s="9" t="s">
        <v>21</v>
      </c>
    </row>
    <row r="14" spans="1:6" ht="16.5">
      <c r="A14" s="10" t="s">
        <v>22</v>
      </c>
      <c r="B14" s="10"/>
      <c r="C14" s="10"/>
      <c r="D14" s="10"/>
      <c r="E14" s="3">
        <f>SUM(E4:E13)</f>
        <v>24074</v>
      </c>
      <c r="F14" s="12"/>
    </row>
    <row r="15" spans="1:6" ht="28.9" customHeight="1">
      <c r="A15" s="3" t="s">
        <v>23</v>
      </c>
      <c r="B15" s="10"/>
      <c r="C15" s="10"/>
      <c r="D15" s="10"/>
      <c r="E15" s="23">
        <f>E14*0.06</f>
        <v>1444.44</v>
      </c>
      <c r="F15" s="12" t="s">
        <v>24</v>
      </c>
    </row>
    <row r="16" spans="1:6" ht="16.5">
      <c r="A16" s="10" t="s">
        <v>25</v>
      </c>
      <c r="B16" s="10"/>
      <c r="C16" s="10"/>
      <c r="D16" s="10"/>
      <c r="E16" s="11">
        <f>SUM(E14:E15)</f>
        <v>25518.44</v>
      </c>
      <c r="F16" s="12"/>
    </row>
    <row r="18" spans="1:6" ht="13.9" customHeight="1">
      <c r="A18" s="19" t="s">
        <v>26</v>
      </c>
      <c r="B18" s="19"/>
      <c r="C18" s="19"/>
      <c r="D18" s="19"/>
      <c r="E18" s="19"/>
      <c r="F18" s="19"/>
    </row>
  </sheetData>
  <mergeCells count="4">
    <mergeCell ref="A1:F1"/>
    <mergeCell ref="A2:F2"/>
    <mergeCell ref="A18:F18"/>
    <mergeCell ref="A7:A9"/>
  </mergeCells>
  <phoneticPr fontId="6" type="noConversion"/>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Qian 余茜(PR,SGM)</dc:creator>
  <cp:lastModifiedBy>thinkpad</cp:lastModifiedBy>
  <dcterms:created xsi:type="dcterms:W3CDTF">2018-01-04T14:45:00Z</dcterms:created>
  <dcterms:modified xsi:type="dcterms:W3CDTF">2018-04-09T05:09:51Z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