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 tabRatio="755"/>
  </bookViews>
  <sheets>
    <sheet name="活动报价总表" sheetId="1" r:id="rId1"/>
  </sheets>
  <calcPr calcId="144525" concurrentCalc="0"/>
</workbook>
</file>

<file path=xl/sharedStrings.xml><?xml version="1.0" encoding="utf-8"?>
<sst xmlns="http://schemas.openxmlformats.org/spreadsheetml/2006/main" count="32">
  <si>
    <t>供应商名称：</t>
  </si>
  <si>
    <t>康辉集团北京国际会议展览有限公司</t>
  </si>
  <si>
    <t>项目名称:</t>
  </si>
  <si>
    <t>2018雪佛兰五区业务大比武年中大赛+年中工作部署会议</t>
  </si>
  <si>
    <t>时间:</t>
  </si>
  <si>
    <t>2018年08月06日-09日</t>
  </si>
  <si>
    <t>地点：</t>
  </si>
  <si>
    <t>宝鸡</t>
  </si>
  <si>
    <t>酒店：</t>
  </si>
  <si>
    <t>宝鸡东岭皇冠假日酒店</t>
  </si>
  <si>
    <t>人数:</t>
  </si>
  <si>
    <t>300</t>
  </si>
  <si>
    <t>报价时间：</t>
  </si>
  <si>
    <t>2018年11月05日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</si>
  <si>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</si>
  <si>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</si>
  <si>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</si>
  <si>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</si>
  <si>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</si>
  <si>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</si>
  <si>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</si>
  <si>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</si>
  <si>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</si>
  <si>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餐饮</t>
  </si>
  <si>
    <t>酒水增补</t>
  </si>
  <si>
    <t>次</t>
  </si>
  <si>
    <t>猎酒人</t>
  </si>
  <si>
    <t>餐饮费用合计</t>
  </si>
  <si>
    <t>合计</t>
  </si>
  <si>
    <t>服务费10%</t>
  </si>
  <si>
    <t>含服务费总价</t>
  </si>
  <si>
    <t>税费10%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</si>
</sst>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\¥#,##0"/>
    <numFmt numFmtId="177" formatCode="0_ "/>
    <numFmt numFmtId="178" formatCode="\¥#,##0.00_);[Red]\(\¥#,##0.00\)"/>
  </numFmts>
  <fonts count="27">
    <font>
      <sz val="11"/>
      <color theme="1"/>
      <name val="宋体"/>
      <charset val="134"/>
      <scheme val="minor"/>
    </font>
    <font>
      <b/>
      <sz val="10"/>
      <color indexed="8"/>
      <name val="微软雅黑"/>
      <charset val="134"/>
    </font>
    <font>
      <sz val="10"/>
      <color indexed="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6" fillId="21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2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12" fillId="17" borderId="13" applyNumberFormat="0" applyAlignment="0" applyProtection="0">
      <alignment vertical="center"/>
    </xf>
    <xf numFmtId="0" fontId="20" fillId="29" borderId="15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6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6" fillId="0" borderId="0" applyProtection="0"/>
    <xf numFmtId="0" fontId="23" fillId="0" borderId="0">
      <alignment vertical="center"/>
    </xf>
    <xf numFmtId="43" fontId="23" fillId="0" borderId="0" applyProtection="0">
      <alignment vertical="center"/>
    </xf>
    <xf numFmtId="0" fontId="26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/>
    <xf numFmtId="0" fontId="1" fillId="0" borderId="0" xfId="52" applyFont="1" applyFill="1" applyBorder="1" applyAlignment="1">
      <alignment vertical="center"/>
    </xf>
    <xf numFmtId="49" fontId="1" fillId="0" borderId="0" xfId="52" applyNumberFormat="1" applyFont="1" applyFill="1" applyBorder="1" applyAlignment="1">
      <alignment vertical="center"/>
    </xf>
    <xf numFmtId="49" fontId="2" fillId="0" borderId="0" xfId="52" applyNumberFormat="1" applyFont="1" applyFill="1" applyBorder="1" applyAlignment="1">
      <alignment vertical="center"/>
    </xf>
    <xf numFmtId="0" fontId="1" fillId="0" borderId="0" xfId="52" applyFont="1" applyFill="1" applyBorder="1" applyAlignment="1">
      <alignment horizontal="left" vertical="center"/>
    </xf>
    <xf numFmtId="49" fontId="1" fillId="0" borderId="0" xfId="52" applyNumberFormat="1" applyFont="1" applyFill="1" applyBorder="1" applyAlignment="1">
      <alignment vertical="top"/>
    </xf>
    <xf numFmtId="49" fontId="2" fillId="0" borderId="0" xfId="52" applyNumberFormat="1" applyFont="1" applyFill="1" applyBorder="1" applyAlignment="1">
      <alignment vertical="top"/>
    </xf>
    <xf numFmtId="0" fontId="1" fillId="2" borderId="1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left" vertical="center"/>
    </xf>
    <xf numFmtId="0" fontId="1" fillId="2" borderId="2" xfId="52" applyFont="1" applyFill="1" applyBorder="1" applyAlignment="1">
      <alignment horizontal="center" vertical="center"/>
    </xf>
    <xf numFmtId="0" fontId="1" fillId="2" borderId="3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left" vertical="center"/>
    </xf>
    <xf numFmtId="0" fontId="1" fillId="2" borderId="4" xfId="52" applyFont="1" applyFill="1" applyBorder="1" applyAlignment="1">
      <alignment horizontal="center" vertical="center"/>
    </xf>
    <xf numFmtId="178" fontId="1" fillId="2" borderId="4" xfId="52" applyNumberFormat="1" applyFont="1" applyFill="1" applyBorder="1" applyAlignment="1">
      <alignment horizontal="center" vertical="center"/>
    </xf>
    <xf numFmtId="178" fontId="3" fillId="0" borderId="3" xfId="8" applyNumberFormat="1" applyFont="1" applyFill="1" applyBorder="1" applyAlignment="1">
      <alignment horizontal="center" vertical="center"/>
    </xf>
    <xf numFmtId="178" fontId="4" fillId="0" borderId="4" xfId="8" applyNumberFormat="1" applyFont="1" applyFill="1" applyBorder="1" applyAlignment="1">
      <alignment horizontal="center" vertical="center"/>
    </xf>
    <xf numFmtId="0" fontId="4" fillId="0" borderId="4" xfId="52" applyNumberFormat="1" applyFont="1" applyFill="1" applyBorder="1" applyAlignment="1">
      <alignment horizontal="center" vertical="center"/>
    </xf>
    <xf numFmtId="0" fontId="4" fillId="0" borderId="4" xfId="52" applyFont="1" applyFill="1" applyBorder="1" applyAlignment="1">
      <alignment horizontal="center" vertical="center"/>
    </xf>
    <xf numFmtId="178" fontId="4" fillId="0" borderId="4" xfId="52" applyNumberFormat="1" applyFont="1" applyFill="1" applyBorder="1" applyAlignment="1">
      <alignment horizontal="right" vertical="center"/>
    </xf>
    <xf numFmtId="178" fontId="3" fillId="2" borderId="3" xfId="8" applyNumberFormat="1" applyFont="1" applyFill="1" applyBorder="1" applyAlignment="1">
      <alignment horizontal="left" vertical="center"/>
    </xf>
    <xf numFmtId="178" fontId="3" fillId="2" borderId="4" xfId="8" applyNumberFormat="1" applyFont="1" applyFill="1" applyBorder="1" applyAlignment="1">
      <alignment horizontal="left" vertical="center"/>
    </xf>
    <xf numFmtId="0" fontId="3" fillId="2" borderId="4" xfId="52" applyFont="1" applyFill="1" applyBorder="1" applyAlignment="1">
      <alignment horizontal="center" vertical="center"/>
    </xf>
    <xf numFmtId="176" fontId="3" fillId="2" borderId="4" xfId="52" applyNumberFormat="1" applyFont="1" applyFill="1" applyBorder="1" applyAlignment="1">
      <alignment horizontal="center" vertical="center"/>
    </xf>
    <xf numFmtId="178" fontId="3" fillId="2" borderId="4" xfId="52" applyNumberFormat="1" applyFont="1" applyFill="1" applyBorder="1" applyAlignment="1">
      <alignment vertical="center"/>
    </xf>
    <xf numFmtId="0" fontId="3" fillId="3" borderId="5" xfId="52" applyFont="1" applyFill="1" applyBorder="1" applyAlignment="1">
      <alignment horizontal="left" vertical="center"/>
    </xf>
    <xf numFmtId="0" fontId="3" fillId="3" borderId="6" xfId="52" applyFont="1" applyFill="1" applyBorder="1" applyAlignment="1">
      <alignment horizontal="left" vertical="center"/>
    </xf>
    <xf numFmtId="0" fontId="3" fillId="3" borderId="7" xfId="52" applyFont="1" applyFill="1" applyBorder="1" applyAlignment="1">
      <alignment horizontal="left" vertical="center"/>
    </xf>
    <xf numFmtId="178" fontId="3" fillId="3" borderId="4" xfId="52" applyNumberFormat="1" applyFont="1" applyFill="1" applyBorder="1" applyAlignment="1">
      <alignment vertical="center"/>
    </xf>
    <xf numFmtId="0" fontId="3" fillId="4" borderId="3" xfId="52" applyFont="1" applyFill="1" applyBorder="1" applyAlignment="1">
      <alignment horizontal="left" vertical="center"/>
    </xf>
    <xf numFmtId="0" fontId="3" fillId="4" borderId="4" xfId="52" applyFont="1" applyFill="1" applyBorder="1" applyAlignment="1">
      <alignment horizontal="left" vertical="center"/>
    </xf>
    <xf numFmtId="178" fontId="3" fillId="4" borderId="4" xfId="52" applyNumberFormat="1" applyFont="1" applyFill="1" applyBorder="1" applyAlignment="1">
      <alignment vertical="center"/>
    </xf>
    <xf numFmtId="0" fontId="1" fillId="0" borderId="0" xfId="52" applyFont="1" applyFill="1" applyAlignment="1">
      <alignment vertical="center"/>
    </xf>
    <xf numFmtId="177" fontId="2" fillId="0" borderId="0" xfId="52" applyNumberFormat="1" applyFont="1" applyFill="1" applyBorder="1" applyAlignment="1">
      <alignment vertical="center"/>
    </xf>
    <xf numFmtId="0" fontId="5" fillId="0" borderId="0" xfId="52" applyFont="1" applyAlignment="1">
      <alignment vertical="center"/>
    </xf>
    <xf numFmtId="0" fontId="1" fillId="2" borderId="8" xfId="52" applyFont="1" applyFill="1" applyBorder="1" applyAlignment="1">
      <alignment vertical="center"/>
    </xf>
    <xf numFmtId="0" fontId="2" fillId="0" borderId="0" xfId="52" applyFont="1" applyFill="1" applyBorder="1" applyAlignment="1">
      <alignment vertical="center"/>
    </xf>
    <xf numFmtId="0" fontId="1" fillId="2" borderId="9" xfId="52" applyFont="1" applyFill="1" applyBorder="1" applyAlignment="1">
      <alignment vertical="center"/>
    </xf>
    <xf numFmtId="0" fontId="2" fillId="0" borderId="0" xfId="52" applyFont="1" applyFill="1" applyBorder="1" applyAlignment="1">
      <alignment horizontal="center" vertical="center"/>
    </xf>
    <xf numFmtId="178" fontId="4" fillId="0" borderId="9" xfId="52" applyNumberFormat="1" applyFont="1" applyFill="1" applyBorder="1" applyAlignment="1">
      <alignment horizontal="left" vertical="center"/>
    </xf>
    <xf numFmtId="178" fontId="3" fillId="2" borderId="9" xfId="52" applyNumberFormat="1" applyFont="1" applyFill="1" applyBorder="1" applyAlignment="1">
      <alignment horizontal="left" vertical="center"/>
    </xf>
    <xf numFmtId="178" fontId="3" fillId="3" borderId="9" xfId="52" applyNumberFormat="1" applyFont="1" applyFill="1" applyBorder="1" applyAlignment="1">
      <alignment horizontal="left" vertical="center"/>
    </xf>
    <xf numFmtId="178" fontId="3" fillId="4" borderId="9" xfId="52" applyNumberFormat="1" applyFont="1" applyFill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40% - 强调文字颜色 5" xfId="46" builtinId="47"/>
    <cellStyle name="60% - 强调文字颜色 5" xfId="47" builtinId="48"/>
    <cellStyle name="强调文字颜色 6" xfId="48" builtinId="49"/>
    <cellStyle name="Normal 4" xfId="49"/>
    <cellStyle name="40% - 强调文字颜色 6" xfId="50" builtinId="51"/>
    <cellStyle name="60% - 强调文字颜色 6" xfId="51" builtinId="52"/>
    <cellStyle name="常规 2" xfId="52"/>
    <cellStyle name="常规 3" xfId="53"/>
    <cellStyle name="千位分隔 2" xfId="54"/>
    <cellStyle name="常规 4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504190</xdr:colOff>
      <xdr:row>0</xdr:row>
      <xdr:rowOff>52705</xdr:rowOff>
    </xdr:from>
    <xdr:to>
      <xdr:col>8</xdr:col>
      <xdr:colOff>3226435</xdr:colOff>
      <xdr:row>6</xdr:row>
      <xdr:rowOff>157480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20810" y="52705"/>
          <a:ext cx="2722245" cy="1295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tabSelected="1" zoomScale="85" zoomScaleNormal="85" workbookViewId="0">
      <selection activeCell="A14" sqref="A14:G14"/>
    </sheetView>
  </sheetViews>
  <sheetFormatPr defaultColWidth="9" defaultRowHeight="14.4"/>
  <cols>
    <col min="1" max="1" width="11.6296296296296" style="1" customWidth="1"/>
    <col min="2" max="2" width="40.6296296296296" style="1" customWidth="1"/>
    <col min="3" max="7" width="11.6296296296296" style="1" customWidth="1"/>
    <col min="8" max="8" width="13.7777777777778" style="1" customWidth="1"/>
    <col min="9" max="9" width="58.3796296296296" style="1" customWidth="1"/>
    <col min="10" max="10" width="13.3796296296296" style="1" customWidth="1"/>
    <col min="11" max="16384" width="9" style="1"/>
  </cols>
  <sheetData>
    <row r="1" ht="15.6" spans="1:22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2"/>
      <c r="K1" s="2"/>
      <c r="L1" s="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ht="15.6" spans="1:22">
      <c r="A2" s="5" t="s">
        <v>2</v>
      </c>
      <c r="B2" s="3" t="s">
        <v>3</v>
      </c>
      <c r="C2" s="4"/>
      <c r="D2" s="4"/>
      <c r="E2" s="4"/>
      <c r="F2" s="4"/>
      <c r="G2" s="4"/>
      <c r="H2" s="4"/>
      <c r="I2" s="4"/>
      <c r="J2" s="2"/>
      <c r="K2" s="2"/>
      <c r="L2" s="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ht="15.6" spans="1:22">
      <c r="A3" s="5" t="s">
        <v>4</v>
      </c>
      <c r="B3" s="3" t="s">
        <v>5</v>
      </c>
      <c r="C3" s="4"/>
      <c r="D3" s="4"/>
      <c r="E3" s="4"/>
      <c r="F3" s="4"/>
      <c r="G3" s="4"/>
      <c r="H3" s="4"/>
      <c r="I3" s="33"/>
      <c r="J3" s="2"/>
      <c r="K3" s="2"/>
      <c r="L3" s="2"/>
      <c r="M3" s="32"/>
      <c r="N3" s="32"/>
      <c r="O3" s="32"/>
      <c r="P3" s="32"/>
      <c r="Q3" s="32"/>
      <c r="R3" s="32"/>
      <c r="S3" s="32"/>
      <c r="T3" s="32"/>
      <c r="U3" s="32"/>
      <c r="V3" s="32"/>
    </row>
    <row r="4" ht="15.6" spans="1:22">
      <c r="A4" s="5" t="s">
        <v>6</v>
      </c>
      <c r="B4" s="6" t="s">
        <v>7</v>
      </c>
      <c r="C4" s="7"/>
      <c r="D4" s="7"/>
      <c r="E4" s="7"/>
      <c r="F4" s="7"/>
      <c r="G4" s="7"/>
      <c r="H4" s="7"/>
      <c r="I4" s="7"/>
      <c r="J4" s="2"/>
      <c r="K4" s="2"/>
      <c r="L4" s="2"/>
      <c r="M4" s="32"/>
      <c r="N4" s="32"/>
      <c r="O4" s="32"/>
      <c r="P4" s="32"/>
      <c r="Q4" s="32"/>
      <c r="R4" s="32"/>
      <c r="S4" s="32"/>
      <c r="T4" s="32"/>
      <c r="U4" s="32"/>
      <c r="V4" s="32"/>
    </row>
    <row r="5" ht="15.6" spans="1:22">
      <c r="A5" s="5" t="s">
        <v>8</v>
      </c>
      <c r="B5" s="6" t="s">
        <v>9</v>
      </c>
      <c r="C5" s="7"/>
      <c r="D5" s="7"/>
      <c r="E5" s="7"/>
      <c r="F5" s="7"/>
      <c r="G5" s="7"/>
      <c r="H5" s="7"/>
      <c r="I5" s="7"/>
      <c r="J5" s="2"/>
      <c r="K5" s="2"/>
      <c r="L5" s="2"/>
      <c r="M5" s="32"/>
      <c r="N5" s="32"/>
      <c r="O5" s="32"/>
      <c r="P5" s="32"/>
      <c r="Q5" s="32"/>
      <c r="R5" s="32"/>
      <c r="S5" s="32"/>
      <c r="T5" s="32"/>
      <c r="U5" s="32"/>
      <c r="V5" s="32"/>
    </row>
    <row r="6" ht="15.75" customHeight="1" spans="1:22">
      <c r="A6" s="5" t="s">
        <v>10</v>
      </c>
      <c r="B6" s="3" t="s">
        <v>11</v>
      </c>
      <c r="C6" s="4"/>
      <c r="D6" s="4"/>
      <c r="E6" s="4"/>
      <c r="F6" s="4"/>
      <c r="G6" s="4"/>
      <c r="H6" s="4"/>
      <c r="I6" s="4"/>
      <c r="J6" s="2"/>
      <c r="K6" s="2"/>
      <c r="L6" s="2"/>
      <c r="M6" s="32"/>
      <c r="N6" s="32"/>
      <c r="O6" s="32"/>
      <c r="P6" s="32"/>
      <c r="Q6" s="32"/>
      <c r="R6" s="32"/>
      <c r="S6" s="32"/>
      <c r="T6" s="32"/>
      <c r="U6" s="32"/>
      <c r="V6" s="32"/>
    </row>
    <row r="7" ht="20.25" customHeight="1" spans="1:22">
      <c r="A7" s="5" t="s">
        <v>12</v>
      </c>
      <c r="B7" s="3" t="s">
        <v>13</v>
      </c>
      <c r="C7" s="3"/>
      <c r="D7" s="3"/>
      <c r="E7" s="3"/>
      <c r="F7" s="3"/>
      <c r="G7" s="3"/>
      <c r="H7" s="3"/>
      <c r="I7" s="3"/>
      <c r="J7" s="3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</row>
    <row r="8" ht="15.95" customHeight="1" spans="1:22">
      <c r="A8" s="8" t="s">
        <v>14</v>
      </c>
      <c r="B8" s="9"/>
      <c r="C8" s="10" t="s">
        <v>15</v>
      </c>
      <c r="D8" s="10"/>
      <c r="E8" s="10"/>
      <c r="F8" s="10"/>
      <c r="G8" s="10"/>
      <c r="H8" s="10"/>
      <c r="I8" s="35" t="s">
        <v>16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</row>
    <row r="9" ht="15.95" customHeight="1" spans="1:22">
      <c r="A9" s="11"/>
      <c r="B9" s="12"/>
      <c r="C9" s="13" t="s">
        <v>17</v>
      </c>
      <c r="D9" s="13"/>
      <c r="E9" s="13"/>
      <c r="F9" s="13"/>
      <c r="G9" s="14" t="s">
        <v>18</v>
      </c>
      <c r="H9" s="14"/>
      <c r="I9" s="37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</row>
    <row r="10" ht="15.95" customHeight="1" spans="1:22">
      <c r="A10" s="11"/>
      <c r="B10" s="12"/>
      <c r="C10" s="13" t="s">
        <v>19</v>
      </c>
      <c r="D10" s="13" t="s">
        <v>20</v>
      </c>
      <c r="E10" s="13" t="s">
        <v>19</v>
      </c>
      <c r="F10" s="13" t="s">
        <v>20</v>
      </c>
      <c r="G10" s="14" t="s">
        <v>21</v>
      </c>
      <c r="H10" s="14" t="s">
        <v>22</v>
      </c>
      <c r="I10" s="37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ht="15.95" customHeight="1" spans="1:22">
      <c r="A11" s="15" t="s">
        <v>23</v>
      </c>
      <c r="B11" s="16" t="s">
        <v>24</v>
      </c>
      <c r="C11" s="17">
        <v>1</v>
      </c>
      <c r="D11" s="18" t="s">
        <v>25</v>
      </c>
      <c r="E11" s="18">
        <v>1</v>
      </c>
      <c r="F11" s="18" t="s">
        <v>25</v>
      </c>
      <c r="G11" s="19">
        <v>44500</v>
      </c>
      <c r="H11" s="19">
        <f>C11*E11*G11</f>
        <v>44500</v>
      </c>
      <c r="I11" s="39" t="s">
        <v>26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</row>
    <row r="12" ht="15.95" customHeight="1" spans="1:22">
      <c r="A12" s="20" t="s">
        <v>27</v>
      </c>
      <c r="B12" s="21"/>
      <c r="C12" s="22"/>
      <c r="D12" s="22"/>
      <c r="E12" s="22"/>
      <c r="F12" s="22"/>
      <c r="G12" s="23"/>
      <c r="H12" s="24">
        <f>SUM(H11:H11)</f>
        <v>44500</v>
      </c>
      <c r="I12" s="40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</row>
    <row r="13" ht="15.6" spans="1:22">
      <c r="A13" s="25" t="s">
        <v>28</v>
      </c>
      <c r="B13" s="26"/>
      <c r="C13" s="26"/>
      <c r="D13" s="26"/>
      <c r="E13" s="26"/>
      <c r="F13" s="26"/>
      <c r="G13" s="27"/>
      <c r="H13" s="28">
        <f>H12</f>
        <v>44500</v>
      </c>
      <c r="I13" s="41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ht="15.6" spans="1:9">
      <c r="A14" s="25" t="s">
        <v>29</v>
      </c>
      <c r="B14" s="26"/>
      <c r="C14" s="26"/>
      <c r="D14" s="26"/>
      <c r="E14" s="26"/>
      <c r="F14" s="26"/>
      <c r="G14" s="27"/>
      <c r="H14" s="28">
        <f>H13*0.1</f>
        <v>4450</v>
      </c>
      <c r="I14" s="41"/>
    </row>
    <row r="15" ht="15.6" spans="1:9">
      <c r="A15" s="29" t="s">
        <v>30</v>
      </c>
      <c r="B15" s="30"/>
      <c r="C15" s="30"/>
      <c r="D15" s="30"/>
      <c r="E15" s="30"/>
      <c r="F15" s="30"/>
      <c r="G15" s="30"/>
      <c r="H15" s="31">
        <f>H13+H14</f>
        <v>48950</v>
      </c>
      <c r="I15" s="42"/>
    </row>
    <row r="16" ht="15.6" spans="1:9">
      <c r="A16" s="25" t="s">
        <v>31</v>
      </c>
      <c r="B16" s="26"/>
      <c r="C16" s="26"/>
      <c r="D16" s="26"/>
      <c r="E16" s="26"/>
      <c r="F16" s="26"/>
      <c r="G16" s="27"/>
      <c r="H16" s="28">
        <f>H15*0.06</f>
        <v>2937</v>
      </c>
      <c r="I16" s="41"/>
    </row>
    <row r="17" ht="15.6" spans="1:9">
      <c r="A17" s="29" t="s">
        <v>30</v>
      </c>
      <c r="B17" s="30"/>
      <c r="C17" s="30"/>
      <c r="D17" s="30"/>
      <c r="E17" s="30"/>
      <c r="F17" s="30"/>
      <c r="G17" s="30"/>
      <c r="H17" s="31">
        <f>H15+H16</f>
        <v>51887</v>
      </c>
      <c r="I17" s="42"/>
    </row>
  </sheetData>
  <mergeCells count="10">
    <mergeCell ref="C8:H8"/>
    <mergeCell ref="C9:F9"/>
    <mergeCell ref="G9:H9"/>
    <mergeCell ref="A12:B12"/>
    <mergeCell ref="A13:G13"/>
    <mergeCell ref="A14:G14"/>
    <mergeCell ref="A15:G15"/>
    <mergeCell ref="A16:G16"/>
    <mergeCell ref="A17:G17"/>
    <mergeCell ref="A8:B10"/>
  </mergeCells>
  <pageMargins left="0.707638888888889" right="0.707638888888889" top="0.747916666666667" bottom="0.747916666666667" header="0.313888888888889" footer="0.313888888888889"/>
  <pageSetup paperSize="9" fitToHeight="2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活动报价总表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岑余</cp:lastModifiedBy>
  <dcterms:created xsi:type="dcterms:W3CDTF">2012-11-28T09:47:00Z</dcterms:created>
  <cp:lastPrinted>2015-07-08T03:40:00Z</cp:lastPrinted>
  <dcterms:modified xsi:type="dcterms:W3CDTF">2018-11-06T04:48:54Z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