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9DF22685-B28E-4DB7-A3AF-104B5F7E316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3" l="1"/>
  <c r="H34" i="3" s="1"/>
  <c r="G12" i="2"/>
  <c r="G20" i="2" s="1"/>
  <c r="H12" i="2"/>
  <c r="H20" i="2" s="1"/>
  <c r="B23" i="2" s="1"/>
  <c r="G32" i="4"/>
  <c r="I39" i="2"/>
  <c r="H39" i="2"/>
  <c r="I20" i="2"/>
  <c r="G23" i="2" s="1"/>
  <c r="G34" i="3"/>
  <c r="F34" i="3"/>
  <c r="D34" i="3"/>
  <c r="D35" i="3" s="1"/>
  <c r="C34" i="3"/>
  <c r="C35" i="3" s="1"/>
  <c r="E33" i="3"/>
  <c r="E34" i="3" s="1"/>
  <c r="G32" i="3"/>
  <c r="F32" i="3"/>
  <c r="D32" i="3"/>
  <c r="C32" i="3"/>
  <c r="H31" i="3"/>
  <c r="H32" i="3" s="1"/>
  <c r="E31" i="3"/>
  <c r="E32" i="3" s="1"/>
  <c r="G30" i="3"/>
  <c r="F30" i="3"/>
  <c r="D30" i="3"/>
  <c r="C30" i="3"/>
  <c r="H29" i="3"/>
  <c r="H28" i="3"/>
  <c r="H30" i="3" s="1"/>
  <c r="E28" i="3"/>
  <c r="E30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E23" i="3"/>
  <c r="E24" i="3" s="1"/>
  <c r="H22" i="3"/>
  <c r="G22" i="3"/>
  <c r="F22" i="3"/>
  <c r="D22" i="3"/>
  <c r="C22" i="3"/>
  <c r="E21" i="3"/>
  <c r="E22" i="3" s="1"/>
  <c r="H20" i="3"/>
  <c r="G20" i="3"/>
  <c r="F20" i="3"/>
  <c r="D20" i="3"/>
  <c r="C20" i="3"/>
  <c r="H18" i="3"/>
  <c r="E18" i="3"/>
  <c r="E20" i="3" s="1"/>
  <c r="G17" i="3"/>
  <c r="F17" i="3"/>
  <c r="D17" i="3"/>
  <c r="C17" i="3"/>
  <c r="H16" i="3"/>
  <c r="H15" i="3"/>
  <c r="H14" i="3"/>
  <c r="E14" i="3"/>
  <c r="E17" i="3" s="1"/>
  <c r="H13" i="3"/>
  <c r="G13" i="3"/>
  <c r="F13" i="3"/>
  <c r="D13" i="3"/>
  <c r="C13" i="3"/>
  <c r="H12" i="3"/>
  <c r="H11" i="3"/>
  <c r="E11" i="3"/>
  <c r="E13" i="3" s="1"/>
  <c r="H10" i="3"/>
  <c r="G10" i="3"/>
  <c r="F10" i="3"/>
  <c r="D10" i="3"/>
  <c r="C10" i="3"/>
  <c r="H9" i="3"/>
  <c r="H8" i="3"/>
  <c r="E8" i="3"/>
  <c r="E10" i="3" s="1"/>
  <c r="G35" i="3" l="1"/>
  <c r="G40" i="3" s="1"/>
  <c r="F35" i="3"/>
  <c r="E40" i="3" s="1"/>
  <c r="H17" i="3"/>
  <c r="H35" i="3" s="1"/>
  <c r="C40" i="3" s="1"/>
  <c r="K23" i="2"/>
  <c r="E35" i="3"/>
  <c r="A40" i="3" s="1"/>
  <c r="I40" i="3" l="1"/>
</calcChain>
</file>

<file path=xl/sharedStrings.xml><?xml version="1.0" encoding="utf-8"?>
<sst xmlns="http://schemas.openxmlformats.org/spreadsheetml/2006/main" count="157" uniqueCount="110">
  <si>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</si>
  <si>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</si>
  <si>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</si>
  <si>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</si>
  <si>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</si>
  <si>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</si>
  <si>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</si>
  <si>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</si>
  <si>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</si>
  <si>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</si>
  <si>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</si>
  <si>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</si>
  <si>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</si>
  <si>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</si>
  <si>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</si>
  <si>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</si>
  <si>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</si>
  <si>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</si>
  <si>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</si>
  <si>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</si>
  <si>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</si>
  <si>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</si>
  <si>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</si>
  <si>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</si>
  <si>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</si>
  <si>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</si>
  <si>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</si>
  <si>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</si>
  <si>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</si>
  <si>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</si>
  <si>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</si>
  <si>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</si>
  <si>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</si>
  <si>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</si>
  <si>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</si>
  <si>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</si>
  <si>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</si>
  <si>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</si>
  <si>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</si>
  <si>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</si>
  <si>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</si>
  <si>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</si>
  <si>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</si>
  <si>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</si>
  <si>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</si>
  <si>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</si>
  <si>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</si>
  <si>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</si>
  <si>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</si>
  <si>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</si>
  <si>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</si>
  <si>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</si>
  <si>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</si>
  <si>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</si>
  <si>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</si>
  <si>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</si>
  <si>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</si>
  <si>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</si>
  <si>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</si>
  <si>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</si>
  <si>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</si>
  <si>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</si>
  <si>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</si>
  <si>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</si>
  <si>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</si>
  <si>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</si>
  <si>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</si>
  <si>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</si>
  <si>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</si>
  <si>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</si>
  <si>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</si>
  <si>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</si>
  <si>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</si>
  <si>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</si>
  <si>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</si>
  <si>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</si>
  <si>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</si>
  <si>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</si>
  <si>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</si>
  <si>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</si>
  <si>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</si>
  <si>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</si>
  <si>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</si>
  <si>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</si>
  <si>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</si>
  <si>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</si>
  <si>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</si>
  <si>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</si>
  <si>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</si>
  <si>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</si>
  <si>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</si>
  <si>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</si>
  <si>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</si>
  <si>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</si>
  <si>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</si>
  <si>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</si>
  <si>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</si>
  <si>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</si>
  <si>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</si>
  <si>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</si>
  <si>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</si>
  <si>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</si>
  <si>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</si>
  <si>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</si>
  <si>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HMZA-230426-PAR686</t>
    <phoneticPr fontId="13" type="noConversion"/>
  </si>
  <si>
    <t>打印费</t>
    <phoneticPr fontId="13" type="noConversion"/>
  </si>
  <si>
    <t>买水</t>
    <phoneticPr fontId="13" type="noConversion"/>
  </si>
  <si>
    <t>高亚琳</t>
    <phoneticPr fontId="13" type="noConversion"/>
  </si>
  <si>
    <t>团号：HMZA-230112-MOM681</t>
    <phoneticPr fontId="13" type="noConversion"/>
  </si>
  <si>
    <t>会议日期：2023年1月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</si>
</sst>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topLeftCell="C31" zoomScale="150" zoomScaleNormal="70" workbookViewId="0">
      <selection activeCell="K6" sqref="K6"/>
    </sheetView>
  </sheetViews>
  <sheetFormatPr defaultColWidth="9" defaultRowHeight="21" customHeight="1" x14ac:dyDescent="0.25"/>
  <cols>
    <col min="1" max="1" width="9" style="58"/>
    <col min="2" max="2" width="16.6328125" customWidth="1"/>
    <col min="3" max="3" width="14.1796875" style="59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83" t="s">
        <v>0</v>
      </c>
      <c r="D2" s="83"/>
      <c r="E2" s="83"/>
      <c r="F2" s="83"/>
      <c r="G2" s="83"/>
      <c r="H2" s="83"/>
      <c r="I2" s="76"/>
      <c r="J2" s="76"/>
      <c r="K2" s="76"/>
      <c r="L2" s="76"/>
    </row>
    <row r="4" spans="1:12" ht="21" customHeight="1" x14ac:dyDescent="0.25">
      <c r="H4" s="107" t="s">
        <v>108</v>
      </c>
      <c r="I4" s="107"/>
      <c r="J4" s="107" t="s">
        <v>109</v>
      </c>
    </row>
    <row r="5" spans="1:12" ht="21" customHeight="1" x14ac:dyDescent="0.25">
      <c r="H5" s="108"/>
      <c r="I5" s="108"/>
      <c r="J5" s="108"/>
    </row>
    <row r="6" spans="1:12" ht="21" customHeight="1" x14ac:dyDescent="0.25">
      <c r="A6" s="95" t="s">
        <v>1</v>
      </c>
      <c r="B6" s="99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99" t="s">
        <v>5</v>
      </c>
    </row>
    <row r="7" spans="1:12" ht="21" customHeight="1" x14ac:dyDescent="0.25">
      <c r="A7" s="95"/>
      <c r="B7" s="99"/>
      <c r="C7" s="62" t="s">
        <v>6</v>
      </c>
      <c r="D7" s="63" t="s">
        <v>7</v>
      </c>
      <c r="E7" s="60" t="s">
        <v>8</v>
      </c>
      <c r="F7" s="61" t="s">
        <v>9</v>
      </c>
      <c r="G7" s="61" t="s">
        <v>10</v>
      </c>
      <c r="H7" s="61" t="s">
        <v>11</v>
      </c>
      <c r="I7" s="61" t="s">
        <v>12</v>
      </c>
      <c r="J7" s="99"/>
    </row>
    <row r="8" spans="1:12" ht="21" customHeight="1" x14ac:dyDescent="0.25">
      <c r="A8" s="96">
        <v>1</v>
      </c>
      <c r="B8" s="89" t="s">
        <v>13</v>
      </c>
      <c r="C8" s="90">
        <v>0</v>
      </c>
      <c r="D8" s="102"/>
      <c r="E8" s="90">
        <f>C8*D8</f>
        <v>0</v>
      </c>
      <c r="F8" s="66">
        <v>0</v>
      </c>
      <c r="G8" s="66">
        <v>0</v>
      </c>
      <c r="H8" s="66">
        <f>F8+G8</f>
        <v>0</v>
      </c>
      <c r="I8" s="77"/>
      <c r="J8" s="103" t="s">
        <v>14</v>
      </c>
    </row>
    <row r="9" spans="1:12" ht="21" customHeight="1" x14ac:dyDescent="0.25">
      <c r="A9" s="96"/>
      <c r="B9" s="89"/>
      <c r="C9" s="90"/>
      <c r="D9" s="102"/>
      <c r="E9" s="90"/>
      <c r="F9" s="66">
        <v>0</v>
      </c>
      <c r="G9" s="66">
        <v>0</v>
      </c>
      <c r="H9" s="66">
        <f>F9+G9</f>
        <v>0</v>
      </c>
      <c r="I9" s="77"/>
      <c r="J9" s="109"/>
    </row>
    <row r="10" spans="1:12" s="57" customFormat="1" ht="21" customHeight="1" x14ac:dyDescent="0.25">
      <c r="A10" s="68"/>
      <c r="B10" s="69" t="s">
        <v>15</v>
      </c>
      <c r="C10" s="70">
        <f>SUM(C8)</f>
        <v>0</v>
      </c>
      <c r="D10" s="70">
        <f>SUM(D8)</f>
        <v>0</v>
      </c>
      <c r="E10" s="70">
        <f>SUM(E8)</f>
        <v>0</v>
      </c>
      <c r="F10" s="70">
        <f>SUM(F8:F9)</f>
        <v>0</v>
      </c>
      <c r="G10" s="70">
        <f>SUM(G8:G9)</f>
        <v>0</v>
      </c>
      <c r="H10" s="70">
        <f>SUM(H8:H9)</f>
        <v>0</v>
      </c>
      <c r="I10" s="78"/>
      <c r="J10" s="104"/>
    </row>
    <row r="11" spans="1:12" ht="21" customHeight="1" x14ac:dyDescent="0.25">
      <c r="A11" s="97">
        <v>2</v>
      </c>
      <c r="B11" s="100" t="s">
        <v>16</v>
      </c>
      <c r="C11" s="91">
        <v>0</v>
      </c>
      <c r="D11" s="97"/>
      <c r="E11" s="91">
        <f>C11*D11</f>
        <v>0</v>
      </c>
      <c r="F11" s="66">
        <v>0</v>
      </c>
      <c r="G11" s="66">
        <v>0</v>
      </c>
      <c r="H11" s="66">
        <f>F11+G11</f>
        <v>0</v>
      </c>
      <c r="I11" s="77"/>
      <c r="J11" s="103" t="s">
        <v>17</v>
      </c>
    </row>
    <row r="12" spans="1:12" ht="21" customHeight="1" x14ac:dyDescent="0.25">
      <c r="A12" s="98"/>
      <c r="B12" s="101"/>
      <c r="C12" s="92"/>
      <c r="D12" s="98"/>
      <c r="E12" s="92"/>
      <c r="F12" s="66">
        <v>0</v>
      </c>
      <c r="G12" s="66">
        <v>0</v>
      </c>
      <c r="H12" s="66">
        <f t="shared" ref="H12" si="0">F12+G12</f>
        <v>0</v>
      </c>
      <c r="I12" s="77"/>
      <c r="J12" s="109"/>
    </row>
    <row r="13" spans="1:12" s="57" customFormat="1" ht="21" customHeight="1" x14ac:dyDescent="0.25">
      <c r="A13" s="68"/>
      <c r="B13" s="69" t="s">
        <v>18</v>
      </c>
      <c r="C13" s="70">
        <f>SUM(C11)</f>
        <v>0</v>
      </c>
      <c r="D13" s="70">
        <f>SUM(D11)</f>
        <v>0</v>
      </c>
      <c r="E13" s="70">
        <f>SUM(E11)</f>
        <v>0</v>
      </c>
      <c r="F13" s="70">
        <f>SUM(F11:F12)</f>
        <v>0</v>
      </c>
      <c r="G13" s="70">
        <f>SUM(G11:G12)</f>
        <v>0</v>
      </c>
      <c r="H13" s="70">
        <f>SUM(H11:H12)</f>
        <v>0</v>
      </c>
      <c r="I13" s="78"/>
      <c r="J13" s="104"/>
    </row>
    <row r="14" spans="1:12" ht="21" customHeight="1" x14ac:dyDescent="0.25">
      <c r="A14" s="96">
        <v>3</v>
      </c>
      <c r="B14" s="89" t="s">
        <v>19</v>
      </c>
      <c r="C14" s="90">
        <v>0</v>
      </c>
      <c r="D14" s="102"/>
      <c r="E14" s="90">
        <f>C14*D14</f>
        <v>0</v>
      </c>
      <c r="F14" s="66">
        <v>262.5</v>
      </c>
      <c r="G14" s="66">
        <v>0</v>
      </c>
      <c r="H14" s="66">
        <f>F14+G14</f>
        <v>262.5</v>
      </c>
      <c r="I14" s="77" t="s">
        <v>21</v>
      </c>
      <c r="J14" s="110" t="s">
        <v>20</v>
      </c>
    </row>
    <row r="15" spans="1:12" ht="21" customHeight="1" x14ac:dyDescent="0.25">
      <c r="A15" s="96"/>
      <c r="B15" s="89"/>
      <c r="C15" s="90"/>
      <c r="D15" s="102"/>
      <c r="E15" s="90"/>
      <c r="F15" s="66"/>
      <c r="G15" s="66">
        <v>0</v>
      </c>
      <c r="H15" s="66">
        <f>F15+G15</f>
        <v>0</v>
      </c>
      <c r="I15" s="82"/>
      <c r="J15" s="111"/>
    </row>
    <row r="16" spans="1:12" ht="21" customHeight="1" x14ac:dyDescent="0.25">
      <c r="A16" s="96"/>
      <c r="B16" s="89"/>
      <c r="C16" s="90"/>
      <c r="D16" s="102"/>
      <c r="E16" s="90"/>
      <c r="F16" s="66"/>
      <c r="G16" s="66">
        <v>0</v>
      </c>
      <c r="H16" s="66">
        <f>F16+G16</f>
        <v>0</v>
      </c>
      <c r="I16" s="82"/>
      <c r="J16" s="111"/>
    </row>
    <row r="17" spans="1:10" s="57" customFormat="1" ht="21" customHeight="1" x14ac:dyDescent="0.25">
      <c r="A17" s="68"/>
      <c r="B17" s="69" t="s">
        <v>22</v>
      </c>
      <c r="C17" s="70">
        <f>SUM(C14)</f>
        <v>0</v>
      </c>
      <c r="D17" s="70">
        <f t="shared" ref="D17:E17" si="1">SUM(D14)</f>
        <v>0</v>
      </c>
      <c r="E17" s="70">
        <f t="shared" si="1"/>
        <v>0</v>
      </c>
      <c r="F17" s="70">
        <f>SUM(F14:F16)</f>
        <v>262.5</v>
      </c>
      <c r="G17" s="70">
        <f>SUM(G14:G16)</f>
        <v>0</v>
      </c>
      <c r="H17" s="70">
        <f>SUM(H14:H16)</f>
        <v>262.5</v>
      </c>
      <c r="I17" s="78"/>
      <c r="J17" s="112"/>
    </row>
    <row r="18" spans="1:10" ht="21" customHeight="1" x14ac:dyDescent="0.25">
      <c r="A18" s="96">
        <v>4</v>
      </c>
      <c r="B18" s="89" t="s">
        <v>23</v>
      </c>
      <c r="C18" s="90">
        <v>0</v>
      </c>
      <c r="D18" s="102"/>
      <c r="E18" s="90">
        <f>C18*D18</f>
        <v>0</v>
      </c>
      <c r="F18" s="66"/>
      <c r="G18" s="66">
        <v>0</v>
      </c>
      <c r="H18" s="66">
        <f>F18+G18</f>
        <v>0</v>
      </c>
      <c r="I18" s="77"/>
      <c r="J18" s="110" t="s">
        <v>24</v>
      </c>
    </row>
    <row r="19" spans="1:10" ht="21" customHeight="1" x14ac:dyDescent="0.25">
      <c r="A19" s="96"/>
      <c r="B19" s="89"/>
      <c r="C19" s="90"/>
      <c r="D19" s="102"/>
      <c r="E19" s="90"/>
      <c r="F19" s="66"/>
      <c r="G19" s="66"/>
      <c r="H19" s="66"/>
      <c r="I19" s="77"/>
      <c r="J19" s="111"/>
    </row>
    <row r="20" spans="1:10" s="57" customFormat="1" ht="21" customHeight="1" x14ac:dyDescent="0.25">
      <c r="A20" s="68"/>
      <c r="B20" s="69" t="s">
        <v>25</v>
      </c>
      <c r="C20" s="70">
        <f>SUM(C18)</f>
        <v>0</v>
      </c>
      <c r="D20" s="70">
        <f t="shared" ref="D20:E20" si="2">SUM(D18)</f>
        <v>0</v>
      </c>
      <c r="E20" s="70">
        <f t="shared" si="2"/>
        <v>0</v>
      </c>
      <c r="F20" s="70">
        <f>SUM(F18:F19)</f>
        <v>0</v>
      </c>
      <c r="G20" s="70">
        <f>SUM(G18:G19)</f>
        <v>0</v>
      </c>
      <c r="H20" s="70">
        <f>SUM(H18:H19)</f>
        <v>0</v>
      </c>
      <c r="I20" s="78"/>
      <c r="J20" s="112"/>
    </row>
    <row r="21" spans="1:10" ht="21" customHeight="1" x14ac:dyDescent="0.25">
      <c r="A21" s="71">
        <v>5</v>
      </c>
      <c r="B21" s="72" t="s">
        <v>26</v>
      </c>
      <c r="C21" s="73"/>
      <c r="D21" s="71"/>
      <c r="E21" s="73">
        <f>C21*D21</f>
        <v>0</v>
      </c>
      <c r="F21" s="66"/>
      <c r="G21" s="66"/>
      <c r="H21" s="66"/>
      <c r="I21" s="77"/>
      <c r="J21" s="103" t="s">
        <v>27</v>
      </c>
    </row>
    <row r="22" spans="1:10" s="57" customFormat="1" ht="21" customHeight="1" x14ac:dyDescent="0.25">
      <c r="A22" s="68"/>
      <c r="B22" s="69" t="s">
        <v>28</v>
      </c>
      <c r="C22" s="70">
        <f>SUM(C21)</f>
        <v>0</v>
      </c>
      <c r="D22" s="70">
        <f t="shared" ref="D22:E22" si="3">SUM(D21)</f>
        <v>0</v>
      </c>
      <c r="E22" s="70">
        <f t="shared" si="3"/>
        <v>0</v>
      </c>
      <c r="F22" s="70">
        <f>SUM(F21:F21)</f>
        <v>0</v>
      </c>
      <c r="G22" s="70">
        <f>SUM(G21:G21)</f>
        <v>0</v>
      </c>
      <c r="H22" s="70">
        <f>SUM(H21:H21)</f>
        <v>0</v>
      </c>
      <c r="I22" s="78"/>
      <c r="J22" s="104"/>
    </row>
    <row r="23" spans="1:10" ht="21" customHeight="1" x14ac:dyDescent="0.25">
      <c r="A23" s="64">
        <v>6</v>
      </c>
      <c r="B23" s="65" t="s">
        <v>29</v>
      </c>
      <c r="C23" s="66">
        <v>0</v>
      </c>
      <c r="D23" s="67"/>
      <c r="E23" s="66">
        <f>C23*D23</f>
        <v>0</v>
      </c>
      <c r="F23" s="66">
        <v>0</v>
      </c>
      <c r="G23" s="66">
        <v>0</v>
      </c>
      <c r="H23" s="66">
        <f>F23+G23</f>
        <v>0</v>
      </c>
      <c r="I23" s="77"/>
      <c r="J23" s="103" t="s">
        <v>30</v>
      </c>
    </row>
    <row r="24" spans="1:10" s="57" customFormat="1" ht="21" customHeight="1" x14ac:dyDescent="0.25">
      <c r="A24" s="68"/>
      <c r="B24" s="69" t="s">
        <v>31</v>
      </c>
      <c r="C24" s="70">
        <f>SUM(C23)</f>
        <v>0</v>
      </c>
      <c r="D24" s="70">
        <f t="shared" ref="D24:E24" si="4">SUM(D23)</f>
        <v>0</v>
      </c>
      <c r="E24" s="70">
        <f t="shared" si="4"/>
        <v>0</v>
      </c>
      <c r="F24" s="70">
        <f>SUM(F23:F23)</f>
        <v>0</v>
      </c>
      <c r="G24" s="70">
        <f>SUM(G23:G23)</f>
        <v>0</v>
      </c>
      <c r="H24" s="70">
        <f>SUM(H23:H23)</f>
        <v>0</v>
      </c>
      <c r="I24" s="78"/>
      <c r="J24" s="112"/>
    </row>
    <row r="25" spans="1:10" ht="21" customHeight="1" x14ac:dyDescent="0.25">
      <c r="A25" s="96">
        <v>7</v>
      </c>
      <c r="B25" s="89" t="s">
        <v>32</v>
      </c>
      <c r="C25" s="90">
        <v>0</v>
      </c>
      <c r="D25" s="102"/>
      <c r="E25" s="90">
        <f>C25*D25</f>
        <v>0</v>
      </c>
      <c r="F25" s="66">
        <v>0</v>
      </c>
      <c r="G25" s="66">
        <v>0</v>
      </c>
      <c r="H25" s="66">
        <f>F25+G25</f>
        <v>0</v>
      </c>
      <c r="I25" s="77"/>
      <c r="J25" s="105"/>
    </row>
    <row r="26" spans="1:10" ht="21" customHeight="1" x14ac:dyDescent="0.25">
      <c r="A26" s="96"/>
      <c r="B26" s="89"/>
      <c r="C26" s="90"/>
      <c r="D26" s="102"/>
      <c r="E26" s="90"/>
      <c r="F26" s="66">
        <v>0</v>
      </c>
      <c r="G26" s="66">
        <v>0</v>
      </c>
      <c r="H26" s="66">
        <f>F26+G26</f>
        <v>0</v>
      </c>
      <c r="I26" s="77"/>
      <c r="J26" s="113"/>
    </row>
    <row r="27" spans="1:10" s="57" customFormat="1" ht="21" customHeight="1" x14ac:dyDescent="0.25">
      <c r="A27" s="68"/>
      <c r="B27" s="69" t="s">
        <v>33</v>
      </c>
      <c r="C27" s="70">
        <f>SUM(C25)</f>
        <v>0</v>
      </c>
      <c r="D27" s="70">
        <f t="shared" ref="D27:E27" si="5">SUM(D25)</f>
        <v>0</v>
      </c>
      <c r="E27" s="70">
        <f t="shared" si="5"/>
        <v>0</v>
      </c>
      <c r="F27" s="70">
        <f>SUM(F25:F26)</f>
        <v>0</v>
      </c>
      <c r="G27" s="70">
        <f>SUM(G25:G26)</f>
        <v>0</v>
      </c>
      <c r="H27" s="70">
        <f>SUM(H25:H26)</f>
        <v>0</v>
      </c>
      <c r="I27" s="78"/>
      <c r="J27" s="106"/>
    </row>
    <row r="28" spans="1:10" ht="21" customHeight="1" x14ac:dyDescent="0.25">
      <c r="A28" s="96">
        <v>8</v>
      </c>
      <c r="B28" s="89" t="s">
        <v>34</v>
      </c>
      <c r="C28" s="90">
        <v>0</v>
      </c>
      <c r="D28" s="102"/>
      <c r="E28" s="90">
        <f>C28*D28</f>
        <v>0</v>
      </c>
      <c r="F28" s="66">
        <v>0</v>
      </c>
      <c r="G28" s="66">
        <v>0</v>
      </c>
      <c r="H28" s="66">
        <f>F28+G28</f>
        <v>0</v>
      </c>
      <c r="I28" s="77"/>
      <c r="J28" s="110" t="s">
        <v>35</v>
      </c>
    </row>
    <row r="29" spans="1:10" ht="21" customHeight="1" x14ac:dyDescent="0.25">
      <c r="A29" s="96"/>
      <c r="B29" s="89"/>
      <c r="C29" s="90"/>
      <c r="D29" s="102"/>
      <c r="E29" s="90"/>
      <c r="F29" s="66">
        <v>0</v>
      </c>
      <c r="G29" s="66">
        <v>0</v>
      </c>
      <c r="H29" s="66">
        <f>F29+G29</f>
        <v>0</v>
      </c>
      <c r="I29" s="77"/>
      <c r="J29" s="111"/>
    </row>
    <row r="30" spans="1:10" s="57" customFormat="1" ht="21" customHeight="1" x14ac:dyDescent="0.25">
      <c r="A30" s="68"/>
      <c r="B30" s="69" t="s">
        <v>36</v>
      </c>
      <c r="C30" s="70">
        <f>SUM(C28)</f>
        <v>0</v>
      </c>
      <c r="D30" s="70">
        <f t="shared" ref="D30:E30" si="6">SUM(D28)</f>
        <v>0</v>
      </c>
      <c r="E30" s="70">
        <f t="shared" si="6"/>
        <v>0</v>
      </c>
      <c r="F30" s="70">
        <f>SUM(F28:F29)</f>
        <v>0</v>
      </c>
      <c r="G30" s="70">
        <f t="shared" ref="G30:H30" si="7">SUM(G28:G29)</f>
        <v>0</v>
      </c>
      <c r="H30" s="70">
        <f t="shared" si="7"/>
        <v>0</v>
      </c>
      <c r="I30" s="78"/>
      <c r="J30" s="112"/>
    </row>
    <row r="31" spans="1:10" ht="21" customHeight="1" x14ac:dyDescent="0.25">
      <c r="A31" s="64">
        <v>9</v>
      </c>
      <c r="B31" s="65" t="s">
        <v>37</v>
      </c>
      <c r="C31" s="66">
        <v>0</v>
      </c>
      <c r="D31" s="67"/>
      <c r="E31" s="66">
        <f>C31*D31</f>
        <v>0</v>
      </c>
      <c r="F31" s="66">
        <v>0</v>
      </c>
      <c r="G31" s="66">
        <v>0</v>
      </c>
      <c r="H31" s="66">
        <f>F31+G31</f>
        <v>0</v>
      </c>
      <c r="I31" s="77"/>
      <c r="J31" s="103" t="s">
        <v>38</v>
      </c>
    </row>
    <row r="32" spans="1:10" s="57" customFormat="1" ht="21" customHeight="1" x14ac:dyDescent="0.25">
      <c r="A32" s="68"/>
      <c r="B32" s="69" t="s">
        <v>39</v>
      </c>
      <c r="C32" s="70">
        <f>SUM(C31)</f>
        <v>0</v>
      </c>
      <c r="D32" s="70">
        <f t="shared" ref="D32:E32" si="8">SUM(D31)</f>
        <v>0</v>
      </c>
      <c r="E32" s="70">
        <f t="shared" si="8"/>
        <v>0</v>
      </c>
      <c r="F32" s="70">
        <f>SUM(F31:F31)</f>
        <v>0</v>
      </c>
      <c r="G32" s="70">
        <f>SUM(G31:G31)</f>
        <v>0</v>
      </c>
      <c r="H32" s="70">
        <f>SUM(H31:H31)</f>
        <v>0</v>
      </c>
      <c r="I32" s="78"/>
      <c r="J32" s="104"/>
    </row>
    <row r="33" spans="1:10" ht="21" customHeight="1" x14ac:dyDescent="0.25">
      <c r="A33" s="71">
        <v>10</v>
      </c>
      <c r="B33" s="72" t="s">
        <v>40</v>
      </c>
      <c r="C33" s="73">
        <v>0</v>
      </c>
      <c r="D33" s="71"/>
      <c r="E33" s="73">
        <f>C33*D33</f>
        <v>0</v>
      </c>
      <c r="F33" s="66"/>
      <c r="G33" s="66">
        <v>0</v>
      </c>
      <c r="H33" s="66">
        <f>F33+G33</f>
        <v>0</v>
      </c>
      <c r="I33" s="82" t="s">
        <v>105</v>
      </c>
      <c r="J33" s="105"/>
    </row>
    <row r="34" spans="1:10" s="57" customFormat="1" ht="21" customHeight="1" x14ac:dyDescent="0.25">
      <c r="A34" s="68"/>
      <c r="B34" s="69" t="s">
        <v>41</v>
      </c>
      <c r="C34" s="70">
        <f>SUM(C33)</f>
        <v>0</v>
      </c>
      <c r="D34" s="70">
        <f>SUM(D33)</f>
        <v>0</v>
      </c>
      <c r="E34" s="70">
        <f>SUM(E33)</f>
        <v>0</v>
      </c>
      <c r="F34" s="70">
        <f>SUM(F33:F33)</f>
        <v>0</v>
      </c>
      <c r="G34" s="70">
        <f>SUM(G33:G33)</f>
        <v>0</v>
      </c>
      <c r="H34" s="70">
        <f>SUM(H33:H33)</f>
        <v>0</v>
      </c>
      <c r="I34" s="78"/>
      <c r="J34" s="106"/>
    </row>
    <row r="35" spans="1:10" ht="21" customHeight="1" x14ac:dyDescent="0.25">
      <c r="A35" s="68"/>
      <c r="B35" s="69" t="s">
        <v>42</v>
      </c>
      <c r="C35" s="70">
        <f t="shared" ref="C35:H35" si="9">SUM(C34,C32,C30,C27,C24,C22,C20,C17,C13,C10)</f>
        <v>0</v>
      </c>
      <c r="D35" s="70">
        <f t="shared" si="9"/>
        <v>0</v>
      </c>
      <c r="E35" s="70">
        <f t="shared" si="9"/>
        <v>0</v>
      </c>
      <c r="F35" s="70">
        <f t="shared" si="9"/>
        <v>262.5</v>
      </c>
      <c r="G35" s="70">
        <f t="shared" si="9"/>
        <v>0</v>
      </c>
      <c r="H35" s="70">
        <f t="shared" si="9"/>
        <v>262.5</v>
      </c>
      <c r="I35" s="78"/>
      <c r="J35" s="79"/>
    </row>
    <row r="39" spans="1:10" ht="21" customHeight="1" x14ac:dyDescent="0.25">
      <c r="A39" s="86" t="s">
        <v>43</v>
      </c>
      <c r="B39" s="87"/>
      <c r="C39" s="88" t="s">
        <v>44</v>
      </c>
      <c r="D39" s="88"/>
      <c r="E39" s="88" t="s">
        <v>45</v>
      </c>
      <c r="F39" s="88"/>
      <c r="G39" s="88" t="s">
        <v>46</v>
      </c>
      <c r="H39" s="88"/>
      <c r="I39" s="80" t="s">
        <v>47</v>
      </c>
    </row>
    <row r="40" spans="1:10" ht="21" customHeight="1" x14ac:dyDescent="0.25">
      <c r="A40" s="93">
        <f>E35</f>
        <v>0</v>
      </c>
      <c r="B40" s="94"/>
      <c r="C40" s="94">
        <f>H35</f>
        <v>262.5</v>
      </c>
      <c r="D40" s="94"/>
      <c r="E40" s="94">
        <f>F35</f>
        <v>262.5</v>
      </c>
      <c r="F40" s="94"/>
      <c r="G40" s="94">
        <f>G35</f>
        <v>0</v>
      </c>
      <c r="H40" s="94"/>
      <c r="I40" s="81">
        <f>A40-C40</f>
        <v>-262.5</v>
      </c>
    </row>
    <row r="42" spans="1:10" ht="21" customHeight="1" x14ac:dyDescent="0.25">
      <c r="A42" s="74" t="s">
        <v>48</v>
      </c>
      <c r="B42" s="57"/>
      <c r="C42" s="75" t="s">
        <v>49</v>
      </c>
      <c r="D42" s="74"/>
      <c r="E42" s="74" t="s">
        <v>50</v>
      </c>
      <c r="F42" s="74"/>
      <c r="G42" s="74" t="s">
        <v>51</v>
      </c>
      <c r="H42" s="74"/>
      <c r="I42" s="57"/>
    </row>
  </sheetData>
  <mergeCells count="56">
    <mergeCell ref="J23:J24"/>
    <mergeCell ref="J25:J27"/>
    <mergeCell ref="J28:J30"/>
    <mergeCell ref="J31:J32"/>
    <mergeCell ref="J33:J34"/>
    <mergeCell ref="H4:I5"/>
    <mergeCell ref="E8:E9"/>
    <mergeCell ref="E11:E12"/>
    <mergeCell ref="E14:E16"/>
    <mergeCell ref="E18:E19"/>
    <mergeCell ref="E25:E26"/>
    <mergeCell ref="E28:E29"/>
    <mergeCell ref="J4:J5"/>
    <mergeCell ref="J6:J7"/>
    <mergeCell ref="J8:J10"/>
    <mergeCell ref="J11:J13"/>
    <mergeCell ref="J14:J17"/>
    <mergeCell ref="J18:J20"/>
    <mergeCell ref="J21:J22"/>
    <mergeCell ref="D11:D12"/>
    <mergeCell ref="D14:D16"/>
    <mergeCell ref="D18:D19"/>
    <mergeCell ref="D25:D26"/>
    <mergeCell ref="D28:D29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C28:C29"/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8:D9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B10" workbookViewId="0">
      <selection activeCell="I11" sqref="I11:J11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.5" x14ac:dyDescent="0.25">
      <c r="B3" s="83" t="s">
        <v>52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8"/>
    </row>
    <row r="5" spans="2:11" ht="20" customHeight="1" x14ac:dyDescent="0.25">
      <c r="B5" s="27"/>
      <c r="C5" s="28"/>
      <c r="D5" s="29" t="s">
        <v>53</v>
      </c>
      <c r="E5" s="29"/>
      <c r="F5" s="114" t="s">
        <v>107</v>
      </c>
      <c r="G5" s="114"/>
      <c r="H5" s="29" t="s">
        <v>54</v>
      </c>
      <c r="I5" s="28"/>
      <c r="J5" s="114"/>
      <c r="K5" s="115"/>
    </row>
    <row r="6" spans="2:11" ht="20" customHeight="1" x14ac:dyDescent="0.25">
      <c r="B6" s="30"/>
      <c r="C6" s="31"/>
      <c r="D6" s="32" t="s">
        <v>55</v>
      </c>
      <c r="E6" s="32"/>
      <c r="F6" s="116" t="s">
        <v>56</v>
      </c>
      <c r="G6" s="116"/>
      <c r="H6" s="32" t="s">
        <v>57</v>
      </c>
      <c r="I6" s="31"/>
      <c r="J6" s="116" t="s">
        <v>58</v>
      </c>
      <c r="K6" s="117"/>
    </row>
    <row r="7" spans="2:11" ht="20" customHeight="1" x14ac:dyDescent="0.25">
      <c r="B7" s="30"/>
      <c r="C7" s="31"/>
      <c r="D7" s="32" t="s">
        <v>59</v>
      </c>
      <c r="E7" s="32"/>
      <c r="F7" s="118">
        <v>45017</v>
      </c>
      <c r="G7" s="116"/>
      <c r="H7" s="32" t="s">
        <v>60</v>
      </c>
      <c r="I7" s="31"/>
      <c r="J7" s="118">
        <v>45120</v>
      </c>
      <c r="K7" s="117"/>
    </row>
    <row r="8" spans="2:11" ht="20" customHeight="1" x14ac:dyDescent="0.25">
      <c r="B8" s="33"/>
      <c r="C8" s="34"/>
      <c r="D8" s="35"/>
      <c r="E8" s="35"/>
      <c r="F8" s="36"/>
      <c r="G8" s="36"/>
      <c r="H8" s="35" t="s">
        <v>61</v>
      </c>
      <c r="I8" s="34"/>
      <c r="J8" s="119" t="s">
        <v>104</v>
      </c>
      <c r="K8" s="120"/>
    </row>
    <row r="9" spans="2:11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 x14ac:dyDescent="0.25">
      <c r="B10" s="121" t="s">
        <v>1</v>
      </c>
      <c r="C10" s="122"/>
      <c r="D10" s="37" t="s">
        <v>62</v>
      </c>
      <c r="E10" s="121" t="s">
        <v>63</v>
      </c>
      <c r="F10" s="122"/>
      <c r="G10" s="39" t="s">
        <v>64</v>
      </c>
      <c r="H10" s="38" t="s">
        <v>65</v>
      </c>
      <c r="I10" s="121" t="s">
        <v>66</v>
      </c>
      <c r="J10" s="122"/>
      <c r="K10" s="39" t="s">
        <v>67</v>
      </c>
    </row>
    <row r="11" spans="2:11" ht="20" customHeight="1" x14ac:dyDescent="0.25">
      <c r="B11" s="123">
        <v>1</v>
      </c>
      <c r="C11" s="124"/>
      <c r="D11" s="136" t="s">
        <v>68</v>
      </c>
      <c r="E11" s="123" t="s">
        <v>69</v>
      </c>
      <c r="F11" s="124"/>
      <c r="G11" s="42">
        <v>0</v>
      </c>
      <c r="H11" s="42"/>
      <c r="I11" s="125"/>
      <c r="J11" s="126"/>
      <c r="K11" s="51"/>
    </row>
    <row r="12" spans="2:11" ht="20" customHeight="1" x14ac:dyDescent="0.25">
      <c r="B12" s="123">
        <v>2</v>
      </c>
      <c r="C12" s="124"/>
      <c r="D12" s="137"/>
      <c r="E12" s="127" t="s">
        <v>70</v>
      </c>
      <c r="F12" s="127"/>
      <c r="G12" s="42">
        <f>421.01+119.5</f>
        <v>540.51</v>
      </c>
      <c r="H12" s="42">
        <f>421.01+119.5</f>
        <v>540.51</v>
      </c>
      <c r="I12" s="125">
        <v>0</v>
      </c>
      <c r="J12" s="126"/>
      <c r="K12" s="51"/>
    </row>
    <row r="13" spans="2:11" ht="20" customHeight="1" x14ac:dyDescent="0.25">
      <c r="B13" s="123">
        <v>3</v>
      </c>
      <c r="C13" s="124"/>
      <c r="D13" s="137"/>
      <c r="E13" s="128" t="s">
        <v>71</v>
      </c>
      <c r="F13" s="129"/>
      <c r="G13" s="42">
        <v>0</v>
      </c>
      <c r="H13" s="42">
        <v>0</v>
      </c>
      <c r="I13" s="125">
        <v>0</v>
      </c>
      <c r="J13" s="126"/>
      <c r="K13" s="51"/>
    </row>
    <row r="14" spans="2:11" ht="20" customHeight="1" x14ac:dyDescent="0.25">
      <c r="B14" s="40"/>
      <c r="C14" s="41"/>
      <c r="D14" s="137"/>
      <c r="E14" s="43"/>
      <c r="F14" s="44" t="s">
        <v>106</v>
      </c>
      <c r="G14" s="42">
        <v>63.9</v>
      </c>
      <c r="H14" s="42">
        <v>0</v>
      </c>
      <c r="I14" s="49"/>
      <c r="J14" s="50">
        <v>63.9</v>
      </c>
      <c r="K14" s="51"/>
    </row>
    <row r="15" spans="2:11" ht="20" customHeight="1" x14ac:dyDescent="0.25">
      <c r="B15" s="40"/>
      <c r="C15" s="41"/>
      <c r="D15" s="137"/>
      <c r="E15" s="123" t="s">
        <v>72</v>
      </c>
      <c r="F15" s="124"/>
      <c r="G15" s="42">
        <v>276</v>
      </c>
      <c r="H15" s="42">
        <v>276</v>
      </c>
      <c r="I15" s="125">
        <v>0</v>
      </c>
      <c r="J15" s="126"/>
      <c r="K15" s="51" t="s">
        <v>72</v>
      </c>
    </row>
    <row r="16" spans="2:11" ht="20" customHeight="1" x14ac:dyDescent="0.25">
      <c r="B16" s="123">
        <v>4</v>
      </c>
      <c r="C16" s="124"/>
      <c r="D16" s="137"/>
      <c r="E16" s="123" t="s">
        <v>72</v>
      </c>
      <c r="F16" s="124"/>
      <c r="G16" s="42">
        <v>397</v>
      </c>
      <c r="H16" s="42">
        <v>397</v>
      </c>
      <c r="I16" s="125">
        <v>0</v>
      </c>
      <c r="J16" s="126"/>
      <c r="K16" s="51" t="s">
        <v>72</v>
      </c>
    </row>
    <row r="17" spans="1:11" ht="20" customHeight="1" x14ac:dyDescent="0.25">
      <c r="B17" s="123">
        <v>5</v>
      </c>
      <c r="C17" s="124"/>
      <c r="D17" s="136" t="s">
        <v>40</v>
      </c>
      <c r="E17" s="127"/>
      <c r="F17" s="127"/>
      <c r="G17" s="42">
        <v>0</v>
      </c>
      <c r="H17" s="42">
        <v>0</v>
      </c>
      <c r="I17" s="125">
        <v>0</v>
      </c>
      <c r="J17" s="126"/>
      <c r="K17" s="51"/>
    </row>
    <row r="18" spans="1:11" ht="20" customHeight="1" x14ac:dyDescent="0.25">
      <c r="B18" s="123">
        <v>6</v>
      </c>
      <c r="C18" s="124"/>
      <c r="D18" s="137"/>
      <c r="E18" s="127"/>
      <c r="F18" s="127"/>
      <c r="G18" s="42">
        <v>0</v>
      </c>
      <c r="H18" s="42">
        <v>0</v>
      </c>
      <c r="I18" s="125">
        <v>0</v>
      </c>
      <c r="J18" s="126"/>
      <c r="K18" s="51"/>
    </row>
    <row r="19" spans="1:11" ht="20" customHeight="1" x14ac:dyDescent="0.25">
      <c r="B19" s="123">
        <v>7</v>
      </c>
      <c r="C19" s="124"/>
      <c r="D19" s="138"/>
      <c r="E19" s="127"/>
      <c r="F19" s="127"/>
      <c r="G19" s="42">
        <v>0</v>
      </c>
      <c r="H19" s="42">
        <v>0</v>
      </c>
      <c r="I19" s="125">
        <v>0</v>
      </c>
      <c r="J19" s="126"/>
      <c r="K19" s="51"/>
    </row>
    <row r="20" spans="1:11" ht="20" customHeight="1" x14ac:dyDescent="0.25">
      <c r="B20" s="121" t="s">
        <v>42</v>
      </c>
      <c r="C20" s="130"/>
      <c r="D20" s="130"/>
      <c r="E20" s="130"/>
      <c r="F20" s="122"/>
      <c r="G20" s="45">
        <f>SUM(G11:G19)</f>
        <v>1277.4099999999999</v>
      </c>
      <c r="H20" s="45">
        <f>SUM(H11:H19)</f>
        <v>1213.51</v>
      </c>
      <c r="I20" s="131">
        <f>SUM(I11:J19)</f>
        <v>63.9</v>
      </c>
      <c r="J20" s="132"/>
      <c r="K20" s="52"/>
    </row>
    <row r="21" spans="1:11" ht="20" customHeight="1" x14ac:dyDescent="0.25">
      <c r="B21" s="31"/>
      <c r="C21" s="31"/>
      <c r="D21" s="31"/>
      <c r="E21" s="31"/>
      <c r="F21" s="31"/>
      <c r="G21" s="31"/>
      <c r="H21" s="31"/>
      <c r="I21" s="31"/>
      <c r="J21" s="53"/>
      <c r="K21" s="31"/>
    </row>
    <row r="22" spans="1:11" ht="20" customHeight="1" x14ac:dyDescent="0.25">
      <c r="B22" s="133" t="s">
        <v>65</v>
      </c>
      <c r="C22" s="133"/>
      <c r="D22" s="133"/>
      <c r="E22" s="133"/>
      <c r="F22" s="133"/>
      <c r="G22" s="133" t="s">
        <v>73</v>
      </c>
      <c r="H22" s="133"/>
      <c r="I22" s="133"/>
      <c r="J22" s="133"/>
      <c r="K22" s="39" t="s">
        <v>74</v>
      </c>
    </row>
    <row r="23" spans="1:11" ht="20" customHeight="1" x14ac:dyDescent="0.25">
      <c r="B23" s="134">
        <f>H20</f>
        <v>1213.51</v>
      </c>
      <c r="C23" s="134"/>
      <c r="D23" s="134"/>
      <c r="E23" s="134"/>
      <c r="F23" s="134"/>
      <c r="G23" s="134">
        <f>I20</f>
        <v>63.9</v>
      </c>
      <c r="H23" s="134"/>
      <c r="I23" s="134"/>
      <c r="J23" s="134"/>
      <c r="K23" s="54">
        <f>SUM(B23:J23)</f>
        <v>1277.4100000000001</v>
      </c>
    </row>
    <row r="24" spans="1:11" ht="20" customHeight="1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 x14ac:dyDescent="0.25">
      <c r="B25" s="31" t="s">
        <v>75</v>
      </c>
      <c r="C25" s="31"/>
      <c r="D25" s="31"/>
      <c r="E25" s="31"/>
      <c r="F25" s="31" t="s">
        <v>49</v>
      </c>
      <c r="G25" s="31" t="s">
        <v>76</v>
      </c>
      <c r="H25" s="31"/>
      <c r="I25" s="31"/>
      <c r="J25" s="31" t="s">
        <v>51</v>
      </c>
      <c r="K25" s="31"/>
    </row>
    <row r="28" spans="1:11" ht="17.5" x14ac:dyDescent="0.25">
      <c r="A28" s="83" t="s">
        <v>77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30" spans="1:11" ht="20" customHeight="1" x14ac:dyDescent="0.25">
      <c r="B30" s="27"/>
      <c r="C30" s="28"/>
      <c r="D30" s="29" t="s">
        <v>53</v>
      </c>
      <c r="E30" s="29"/>
      <c r="F30" s="114"/>
      <c r="G30" s="114"/>
      <c r="H30" s="29" t="s">
        <v>54</v>
      </c>
      <c r="I30" s="28"/>
      <c r="J30" s="114"/>
      <c r="K30" s="115"/>
    </row>
    <row r="31" spans="1:11" ht="20" customHeight="1" x14ac:dyDescent="0.25">
      <c r="B31" s="30"/>
      <c r="C31" s="31"/>
      <c r="D31" s="32" t="s">
        <v>55</v>
      </c>
      <c r="E31" s="32"/>
      <c r="F31" s="116"/>
      <c r="G31" s="116"/>
      <c r="H31" s="32" t="s">
        <v>57</v>
      </c>
      <c r="I31" s="31"/>
      <c r="J31" s="116"/>
      <c r="K31" s="117"/>
    </row>
    <row r="32" spans="1:11" ht="20" customHeight="1" x14ac:dyDescent="0.25">
      <c r="B32" s="30"/>
      <c r="C32" s="31"/>
      <c r="D32" s="32" t="s">
        <v>59</v>
      </c>
      <c r="E32" s="32"/>
      <c r="F32" s="135"/>
      <c r="G32" s="116"/>
      <c r="H32" s="32" t="s">
        <v>60</v>
      </c>
      <c r="I32" s="31"/>
      <c r="J32" s="135"/>
      <c r="K32" s="117"/>
    </row>
    <row r="33" spans="2:11" ht="20" customHeight="1" x14ac:dyDescent="0.25">
      <c r="B33" s="33"/>
      <c r="C33" s="34"/>
      <c r="D33" s="35"/>
      <c r="E33" s="35"/>
      <c r="F33" s="36"/>
      <c r="G33" s="36"/>
      <c r="H33" s="35" t="s">
        <v>61</v>
      </c>
      <c r="I33" s="34"/>
      <c r="J33" s="119"/>
      <c r="K33" s="120"/>
    </row>
    <row r="34" spans="2:11" ht="20" customHeight="1" x14ac:dyDescent="0.25"/>
    <row r="35" spans="2:11" ht="20" customHeight="1" x14ac:dyDescent="0.25">
      <c r="B35" s="127"/>
      <c r="C35" s="127"/>
      <c r="D35" s="46" t="s">
        <v>78</v>
      </c>
      <c r="E35" s="127" t="s">
        <v>79</v>
      </c>
      <c r="F35" s="127"/>
      <c r="G35" s="42" t="s">
        <v>80</v>
      </c>
      <c r="H35" s="42" t="s">
        <v>81</v>
      </c>
      <c r="I35" s="139" t="s">
        <v>42</v>
      </c>
      <c r="J35" s="139"/>
      <c r="K35" s="55" t="s">
        <v>67</v>
      </c>
    </row>
    <row r="36" spans="2:11" ht="20" customHeight="1" x14ac:dyDescent="0.25">
      <c r="B36" s="127">
        <v>1</v>
      </c>
      <c r="C36" s="127"/>
      <c r="D36" s="47"/>
      <c r="E36" s="127"/>
      <c r="F36" s="127"/>
      <c r="G36" s="42"/>
      <c r="H36" s="42"/>
      <c r="I36" s="125"/>
      <c r="J36" s="126"/>
      <c r="K36" s="56"/>
    </row>
    <row r="37" spans="2:11" ht="20" customHeight="1" x14ac:dyDescent="0.25">
      <c r="B37" s="123">
        <v>2</v>
      </c>
      <c r="C37" s="124"/>
      <c r="D37" s="47"/>
      <c r="E37" s="123"/>
      <c r="F37" s="124"/>
      <c r="G37" s="42"/>
      <c r="H37" s="42"/>
      <c r="I37" s="125"/>
      <c r="J37" s="126"/>
      <c r="K37" s="56"/>
    </row>
    <row r="38" spans="2:11" ht="20" customHeight="1" x14ac:dyDescent="0.25">
      <c r="B38" s="127">
        <v>2</v>
      </c>
      <c r="C38" s="127"/>
      <c r="D38" s="47"/>
      <c r="E38" s="127"/>
      <c r="F38" s="127"/>
      <c r="G38" s="42"/>
      <c r="H38" s="42"/>
      <c r="I38" s="125"/>
      <c r="J38" s="126"/>
      <c r="K38" s="56"/>
    </row>
    <row r="39" spans="2:11" ht="20" customHeight="1" x14ac:dyDescent="0.25">
      <c r="B39" s="121" t="s">
        <v>42</v>
      </c>
      <c r="C39" s="130"/>
      <c r="D39" s="130"/>
      <c r="E39" s="130"/>
      <c r="F39" s="122"/>
      <c r="G39" s="45"/>
      <c r="H39" s="45">
        <f>SUM(H21:H38)</f>
        <v>0</v>
      </c>
      <c r="I39" s="131">
        <f>SUM(I36:J38)</f>
        <v>0</v>
      </c>
      <c r="J39" s="132"/>
      <c r="K39" s="52"/>
    </row>
    <row r="40" spans="2:11" ht="20" customHeight="1" x14ac:dyDescent="0.25">
      <c r="B40" s="31" t="s">
        <v>75</v>
      </c>
      <c r="C40" s="31"/>
      <c r="D40" s="31"/>
      <c r="E40" s="31"/>
      <c r="F40" s="31" t="s">
        <v>49</v>
      </c>
      <c r="G40" s="31" t="s">
        <v>76</v>
      </c>
      <c r="H40" s="31"/>
      <c r="I40" s="31"/>
      <c r="J40" s="31" t="s">
        <v>51</v>
      </c>
      <c r="K40" s="31"/>
    </row>
  </sheetData>
  <mergeCells count="64">
    <mergeCell ref="B39:F39"/>
    <mergeCell ref="I39:J39"/>
    <mergeCell ref="D11:D16"/>
    <mergeCell ref="D17:D19"/>
    <mergeCell ref="E15:F15"/>
    <mergeCell ref="I15:J15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3:C13"/>
    <mergeCell ref="E13:F13"/>
    <mergeCell ref="I13:J13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40" t="s">
        <v>82</v>
      </c>
      <c r="C5" s="140"/>
      <c r="D5" s="140"/>
      <c r="E5" s="140"/>
      <c r="F5" s="140"/>
      <c r="G5" s="140"/>
      <c r="H5" s="140"/>
      <c r="I5" s="140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53</v>
      </c>
      <c r="E8" s="6"/>
      <c r="F8" s="7"/>
      <c r="G8" s="6" t="s">
        <v>54</v>
      </c>
      <c r="H8" s="6"/>
      <c r="I8" s="17"/>
    </row>
    <row r="9" spans="2:9" ht="17.25" customHeight="1" x14ac:dyDescent="0.25">
      <c r="B9" s="4"/>
      <c r="C9" s="5"/>
      <c r="D9" s="6" t="s">
        <v>55</v>
      </c>
      <c r="E9" s="6"/>
      <c r="F9" s="7"/>
      <c r="G9" s="6" t="s">
        <v>57</v>
      </c>
      <c r="H9" s="6"/>
      <c r="I9" s="17"/>
    </row>
    <row r="10" spans="2:9" ht="17.25" customHeight="1" x14ac:dyDescent="0.25">
      <c r="B10" s="4"/>
      <c r="C10" s="5"/>
      <c r="D10" s="6" t="s">
        <v>59</v>
      </c>
      <c r="E10" s="6"/>
      <c r="F10" s="8"/>
      <c r="G10" s="6" t="s">
        <v>60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41" t="s">
        <v>1</v>
      </c>
      <c r="C13" s="142"/>
      <c r="D13" s="11" t="s">
        <v>62</v>
      </c>
      <c r="E13" s="141" t="s">
        <v>63</v>
      </c>
      <c r="F13" s="142"/>
      <c r="G13" s="141" t="s">
        <v>83</v>
      </c>
      <c r="H13" s="142"/>
      <c r="I13" s="20" t="s">
        <v>67</v>
      </c>
    </row>
    <row r="14" spans="2:9" ht="21" customHeight="1" x14ac:dyDescent="0.25">
      <c r="B14" s="143">
        <v>1</v>
      </c>
      <c r="C14" s="144"/>
      <c r="D14" s="147" t="s">
        <v>68</v>
      </c>
      <c r="E14" s="143" t="s">
        <v>69</v>
      </c>
      <c r="F14" s="144"/>
      <c r="G14" s="145"/>
      <c r="H14" s="146"/>
      <c r="I14" s="21" t="s">
        <v>84</v>
      </c>
    </row>
    <row r="15" spans="2:9" ht="21" customHeight="1" x14ac:dyDescent="0.25">
      <c r="B15" s="143">
        <v>2</v>
      </c>
      <c r="C15" s="144"/>
      <c r="D15" s="148"/>
      <c r="E15" s="143" t="s">
        <v>70</v>
      </c>
      <c r="F15" s="144"/>
      <c r="G15" s="145"/>
      <c r="H15" s="146"/>
      <c r="I15" s="21" t="s">
        <v>84</v>
      </c>
    </row>
    <row r="16" spans="2:9" ht="21" customHeight="1" x14ac:dyDescent="0.25">
      <c r="B16" s="143">
        <v>3</v>
      </c>
      <c r="C16" s="144"/>
      <c r="D16" s="148"/>
      <c r="E16" s="143" t="s">
        <v>71</v>
      </c>
      <c r="F16" s="144"/>
      <c r="G16" s="145"/>
      <c r="H16" s="146"/>
      <c r="I16" s="21" t="s">
        <v>85</v>
      </c>
    </row>
    <row r="17" spans="2:9" ht="21" customHeight="1" x14ac:dyDescent="0.25">
      <c r="B17" s="143">
        <v>4</v>
      </c>
      <c r="C17" s="144"/>
      <c r="D17" s="148"/>
      <c r="E17" s="143" t="s">
        <v>72</v>
      </c>
      <c r="F17" s="144"/>
      <c r="G17" s="145"/>
      <c r="H17" s="146"/>
      <c r="I17" s="21" t="s">
        <v>84</v>
      </c>
    </row>
    <row r="18" spans="2:9" ht="21" customHeight="1" x14ac:dyDescent="0.25">
      <c r="B18" s="143">
        <v>5</v>
      </c>
      <c r="C18" s="144"/>
      <c r="D18" s="13" t="s">
        <v>86</v>
      </c>
      <c r="E18" s="143" t="s">
        <v>87</v>
      </c>
      <c r="F18" s="144"/>
      <c r="G18" s="145"/>
      <c r="H18" s="146"/>
      <c r="I18" s="21"/>
    </row>
    <row r="19" spans="2:9" ht="21" customHeight="1" x14ac:dyDescent="0.25">
      <c r="B19" s="143">
        <v>6</v>
      </c>
      <c r="C19" s="144"/>
      <c r="D19" s="147" t="s">
        <v>88</v>
      </c>
      <c r="E19" s="143" t="s">
        <v>87</v>
      </c>
      <c r="F19" s="144"/>
      <c r="G19" s="145"/>
      <c r="H19" s="146"/>
      <c r="I19" s="21"/>
    </row>
    <row r="20" spans="2:9" ht="21" customHeight="1" x14ac:dyDescent="0.25">
      <c r="B20" s="143">
        <v>7</v>
      </c>
      <c r="C20" s="144"/>
      <c r="D20" s="148"/>
      <c r="E20" s="143" t="s">
        <v>72</v>
      </c>
      <c r="F20" s="144"/>
      <c r="G20" s="145"/>
      <c r="H20" s="146"/>
      <c r="I20" s="21" t="s">
        <v>89</v>
      </c>
    </row>
    <row r="21" spans="2:9" ht="21" customHeight="1" x14ac:dyDescent="0.25">
      <c r="B21" s="143">
        <v>8</v>
      </c>
      <c r="C21" s="144"/>
      <c r="D21" s="149"/>
      <c r="E21" s="143" t="s">
        <v>90</v>
      </c>
      <c r="F21" s="144"/>
      <c r="G21" s="145"/>
      <c r="H21" s="146"/>
      <c r="I21" s="21" t="s">
        <v>89</v>
      </c>
    </row>
    <row r="22" spans="2:9" ht="32" customHeight="1" x14ac:dyDescent="0.25">
      <c r="B22" s="143">
        <v>9</v>
      </c>
      <c r="C22" s="144"/>
      <c r="D22" s="14" t="s">
        <v>32</v>
      </c>
      <c r="E22" s="143" t="s">
        <v>91</v>
      </c>
      <c r="F22" s="144"/>
      <c r="G22" s="145"/>
      <c r="H22" s="146"/>
      <c r="I22" s="22"/>
    </row>
    <row r="23" spans="2:9" ht="21" customHeight="1" x14ac:dyDescent="0.25">
      <c r="B23" s="143">
        <v>10</v>
      </c>
      <c r="C23" s="144"/>
      <c r="D23" s="14" t="s">
        <v>92</v>
      </c>
      <c r="E23" s="143" t="s">
        <v>93</v>
      </c>
      <c r="F23" s="144"/>
      <c r="G23" s="145"/>
      <c r="H23" s="146"/>
      <c r="I23" s="21"/>
    </row>
    <row r="24" spans="2:9" ht="21" customHeight="1" x14ac:dyDescent="0.25">
      <c r="B24" s="143">
        <v>11</v>
      </c>
      <c r="C24" s="144"/>
      <c r="D24" s="14" t="s">
        <v>94</v>
      </c>
      <c r="E24" s="143" t="s">
        <v>95</v>
      </c>
      <c r="F24" s="144"/>
      <c r="G24" s="145"/>
      <c r="H24" s="146"/>
      <c r="I24" s="21"/>
    </row>
    <row r="25" spans="2:9" ht="21" customHeight="1" x14ac:dyDescent="0.25">
      <c r="B25" s="143">
        <v>12</v>
      </c>
      <c r="C25" s="144"/>
      <c r="D25" s="14" t="s">
        <v>96</v>
      </c>
      <c r="E25" s="143" t="s">
        <v>97</v>
      </c>
      <c r="F25" s="144"/>
      <c r="G25" s="145"/>
      <c r="H25" s="146"/>
      <c r="I25" s="21"/>
    </row>
    <row r="26" spans="2:9" ht="21" customHeight="1" x14ac:dyDescent="0.25">
      <c r="B26" s="143">
        <v>13</v>
      </c>
      <c r="C26" s="144"/>
      <c r="D26" s="12" t="s">
        <v>98</v>
      </c>
      <c r="E26" s="143" t="s">
        <v>99</v>
      </c>
      <c r="F26" s="144"/>
      <c r="G26" s="145"/>
      <c r="H26" s="146"/>
      <c r="I26" s="21"/>
    </row>
    <row r="27" spans="2:9" ht="21" customHeight="1" x14ac:dyDescent="0.25">
      <c r="B27" s="143">
        <v>14</v>
      </c>
      <c r="C27" s="144"/>
      <c r="D27" s="147" t="s">
        <v>40</v>
      </c>
      <c r="E27" s="143" t="s">
        <v>100</v>
      </c>
      <c r="F27" s="144"/>
      <c r="G27" s="145"/>
      <c r="H27" s="146"/>
      <c r="I27" s="21" t="s">
        <v>101</v>
      </c>
    </row>
    <row r="28" spans="2:9" ht="21" customHeight="1" x14ac:dyDescent="0.25">
      <c r="B28" s="143">
        <v>15</v>
      </c>
      <c r="C28" s="144"/>
      <c r="D28" s="148"/>
      <c r="E28" s="143"/>
      <c r="F28" s="144"/>
      <c r="G28" s="145"/>
      <c r="H28" s="146"/>
      <c r="I28" s="23"/>
    </row>
    <row r="29" spans="2:9" ht="21" customHeight="1" x14ac:dyDescent="0.25">
      <c r="B29" s="143">
        <v>16</v>
      </c>
      <c r="C29" s="144"/>
      <c r="D29" s="148"/>
      <c r="E29" s="143"/>
      <c r="F29" s="144"/>
      <c r="G29" s="145"/>
      <c r="H29" s="146"/>
      <c r="I29" s="22"/>
    </row>
    <row r="30" spans="2:9" ht="21" customHeight="1" x14ac:dyDescent="0.25">
      <c r="B30" s="143">
        <v>17</v>
      </c>
      <c r="C30" s="144"/>
      <c r="D30" s="148"/>
      <c r="E30" s="143"/>
      <c r="F30" s="144"/>
      <c r="G30" s="145"/>
      <c r="H30" s="146"/>
      <c r="I30" s="21"/>
    </row>
    <row r="31" spans="2:9" ht="21" customHeight="1" x14ac:dyDescent="0.25">
      <c r="B31" s="143">
        <v>18</v>
      </c>
      <c r="C31" s="144"/>
      <c r="D31" s="149"/>
      <c r="E31" s="143"/>
      <c r="F31" s="144"/>
      <c r="G31" s="145"/>
      <c r="H31" s="146"/>
      <c r="I31" s="21"/>
    </row>
    <row r="32" spans="2:9" ht="29.25" customHeight="1" x14ac:dyDescent="0.25">
      <c r="B32" s="141" t="s">
        <v>42</v>
      </c>
      <c r="C32" s="150"/>
      <c r="D32" s="150"/>
      <c r="E32" s="150"/>
      <c r="F32" s="142"/>
      <c r="G32" s="145">
        <f>SUM(G14:GH29)</f>
        <v>0</v>
      </c>
      <c r="H32" s="146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75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2023-07-13T10:19:15Z</cp:lastPrinted>
  <dcterms:created xsi:type="dcterms:W3CDTF">2014-04-15T08:52:00Z</dcterms:created>
  <dcterms:modified xsi:type="dcterms:W3CDTF">2023-10-11T05:43:31Z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