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施维雅报销/"/>
    </mc:Choice>
  </mc:AlternateContent>
  <bookViews>
    <workbookView xWindow="35560" yWindow="3200" windowWidth="25600" windowHeight="1448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8" i="3" l="1"/>
  <c r="H28" i="3"/>
  <c r="G28" i="3"/>
  <c r="F64" i="3"/>
  <c r="F65" i="3"/>
  <c r="G65" i="3"/>
  <c r="H55" i="3"/>
  <c r="H64" i="3"/>
  <c r="H65" i="3"/>
  <c r="H56" i="3"/>
  <c r="H63" i="3"/>
  <c r="H62" i="3"/>
  <c r="H60" i="3"/>
  <c r="H58" i="3"/>
  <c r="H53" i="3"/>
  <c r="H54" i="3"/>
  <c r="H57" i="3"/>
  <c r="H59" i="3"/>
  <c r="H61" i="3"/>
  <c r="H49" i="3"/>
  <c r="H22" i="3"/>
  <c r="H23" i="3"/>
  <c r="H24" i="3"/>
  <c r="H25" i="3"/>
  <c r="H26" i="3"/>
  <c r="H27" i="3"/>
  <c r="E22" i="3"/>
  <c r="H50" i="3"/>
  <c r="H51" i="3"/>
  <c r="H52" i="3"/>
  <c r="H45" i="3"/>
  <c r="H46" i="3"/>
  <c r="H47" i="3"/>
  <c r="H48" i="3"/>
  <c r="H42" i="3"/>
  <c r="H43" i="3"/>
  <c r="H44" i="3"/>
  <c r="H37" i="3"/>
  <c r="H38" i="3"/>
  <c r="H39" i="3"/>
  <c r="H40" i="3"/>
  <c r="H41" i="3"/>
  <c r="H32" i="3"/>
  <c r="H33" i="3"/>
  <c r="H34" i="3"/>
  <c r="H35" i="3"/>
  <c r="H36" i="3"/>
  <c r="H29" i="3"/>
  <c r="H30" i="3"/>
  <c r="H31" i="3"/>
  <c r="H17" i="3"/>
  <c r="H18" i="3"/>
  <c r="H19" i="3"/>
  <c r="H20" i="3"/>
  <c r="H21" i="3"/>
  <c r="H14" i="3"/>
  <c r="H15" i="3"/>
  <c r="H16" i="3"/>
  <c r="H13" i="3"/>
  <c r="C70" i="3"/>
  <c r="E49" i="3"/>
  <c r="E64" i="3"/>
  <c r="E45" i="3"/>
  <c r="E48" i="3"/>
  <c r="E42" i="3"/>
  <c r="E44" i="3"/>
  <c r="E37" i="3"/>
  <c r="E41" i="3"/>
  <c r="E32" i="3"/>
  <c r="E36" i="3"/>
  <c r="E29" i="3"/>
  <c r="E31" i="3"/>
  <c r="E28" i="3"/>
  <c r="E17" i="3"/>
  <c r="E21" i="3"/>
  <c r="E14" i="3"/>
  <c r="E16" i="3"/>
  <c r="E8" i="3"/>
  <c r="E13" i="3"/>
  <c r="E65" i="3"/>
  <c r="A70" i="3"/>
  <c r="I70" i="3"/>
  <c r="G64" i="3"/>
  <c r="G48" i="3"/>
  <c r="G44" i="3"/>
  <c r="G41" i="3"/>
  <c r="G36" i="3"/>
  <c r="G31" i="3"/>
  <c r="G21" i="3"/>
  <c r="G16" i="3"/>
  <c r="G13" i="3"/>
  <c r="F36" i="3"/>
  <c r="F31" i="3"/>
  <c r="F21" i="3"/>
  <c r="F16" i="3"/>
  <c r="F13" i="3"/>
  <c r="F41" i="3"/>
  <c r="F44" i="3"/>
  <c r="F48" i="3"/>
  <c r="D64" i="3"/>
  <c r="D48" i="3"/>
  <c r="D44" i="3"/>
  <c r="D41" i="3"/>
  <c r="D36" i="3"/>
  <c r="D31" i="3"/>
  <c r="D28" i="3"/>
  <c r="D21" i="3"/>
  <c r="D16" i="3"/>
  <c r="D13" i="3"/>
  <c r="D65" i="3"/>
  <c r="C64" i="3"/>
  <c r="C48" i="3"/>
  <c r="C44" i="3"/>
  <c r="C41" i="3"/>
  <c r="C36" i="3"/>
  <c r="C31" i="3"/>
  <c r="C28" i="3"/>
  <c r="C21" i="3"/>
  <c r="C16" i="3"/>
  <c r="C13" i="3"/>
  <c r="C65" i="3"/>
  <c r="G70" i="3"/>
  <c r="E70" i="3"/>
</calcChain>
</file>

<file path=xl/sharedStrings.xml><?xml version="1.0" encoding="utf-8"?>
<sst xmlns="http://schemas.openxmlformats.org/spreadsheetml/2006/main" count="69" uniqueCount="64">
  <si>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</si>
  <si>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</si>
  <si>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</si>
  <si>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</si>
  <si>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</si>
  <si>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</si>
  <si>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</si>
  <si>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</si>
  <si>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</si>
  <si>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</si>
  <si>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</si>
  <si>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</si>
  <si>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</si>
  <si>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</si>
  <si>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</si>
  <si>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</si>
  <si>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</si>
  <si>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</si>
  <si>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</si>
  <si>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</si>
  <si>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</si>
  <si>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</si>
  <si>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</si>
  <si>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</si>
  <si>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</si>
  <si>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</si>
  <si>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</si>
  <si>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</si>
  <si>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</si>
  <si>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</si>
  <si>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</si>
  <si>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</si>
  <si>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</si>
  <si>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</si>
  <si>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</si>
  <si>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</si>
  <si>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</si>
  <si>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</si>
  <si>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</si>
  <si>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</si>
  <si>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</si>
  <si>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</si>
  <si>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</si>
  <si>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</si>
  <si>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</si>
  <si>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</si>
  <si>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</si>
  <si>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</si>
  <si>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</si>
  <si>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</si>
  <si>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</si>
  <si>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团号：RMZA-200914-BLL686</t>
    <phoneticPr fontId="1" type="noConversion"/>
  </si>
  <si>
    <t>会议日期：9月15日</t>
    <rPh sb="6" eb="7">
      <t>yue</t>
    </rPh>
    <rPh sb="9" eb="10">
      <t>ri</t>
    </rPh>
    <phoneticPr fontId="1" type="noConversion"/>
  </si>
  <si>
    <t>主持人服装</t>
    <rPh sb="0" eb="1">
      <t>zhu chi r</t>
    </rPh>
    <rPh sb="3" eb="4">
      <t>fu zh</t>
    </rPh>
    <phoneticPr fontId="1" type="noConversion"/>
  </si>
  <si>
    <t>奖品冰箱贴</t>
    <rPh sb="0" eb="1">
      <t>jiang'pin</t>
    </rPh>
    <rPh sb="2" eb="3">
      <t>bign'xiang'tie</t>
    </rPh>
    <phoneticPr fontId="1" type="noConversion"/>
  </si>
  <si>
    <t>装饰彩带</t>
    <rPh sb="0" eb="1">
      <t>zhuang'shi</t>
    </rPh>
    <rPh sb="2" eb="3">
      <t>cai'dai</t>
    </rPh>
    <phoneticPr fontId="1" type="noConversion"/>
  </si>
  <si>
    <t>游戏飞镖</t>
    <rPh sb="0" eb="1">
      <t>you'xi</t>
    </rPh>
    <rPh sb="2" eb="3">
      <t>fei'b</t>
    </rPh>
    <phoneticPr fontId="1" type="noConversion"/>
  </si>
  <si>
    <t>游戏喝酒道具</t>
    <rPh sb="0" eb="1">
      <t>you'xi</t>
    </rPh>
    <rPh sb="2" eb="3">
      <t>he'jiu</t>
    </rPh>
    <rPh sb="4" eb="5">
      <t>dao'ju</t>
    </rPh>
    <phoneticPr fontId="1" type="noConversion"/>
  </si>
  <si>
    <t>装饰桌旗</t>
    <rPh sb="0" eb="1">
      <t>zhuang'shi</t>
    </rPh>
    <rPh sb="2" eb="3">
      <t>zhuo'qi</t>
    </rPh>
    <phoneticPr fontId="1" type="noConversion"/>
  </si>
  <si>
    <t>游戏道具</t>
    <rPh sb="0" eb="1">
      <t>you'xi</t>
    </rPh>
    <rPh sb="2" eb="3">
      <t>dao'ju</t>
    </rPh>
    <phoneticPr fontId="1" type="noConversion"/>
  </si>
  <si>
    <t>装饰挂旗</t>
    <rPh sb="0" eb="1">
      <t>zhuang'shi</t>
    </rPh>
    <rPh sb="2" eb="3">
      <t>gua'qi</t>
    </rPh>
    <phoneticPr fontId="1" type="noConversion"/>
  </si>
  <si>
    <t>纹身贴</t>
    <rPh sb="0" eb="1">
      <t>wen'shen</t>
    </rPh>
    <rPh sb="2" eb="3">
      <t>tie</t>
    </rPh>
    <phoneticPr fontId="1" type="noConversion"/>
  </si>
  <si>
    <t>奖品起子</t>
    <rPh sb="0" eb="1">
      <t>jiang'pin</t>
    </rPh>
    <rPh sb="2" eb="3">
      <t>qi'zi</t>
    </rPh>
    <phoneticPr fontId="1" type="noConversion"/>
  </si>
  <si>
    <t>客户餐费</t>
    <rPh sb="0" eb="1">
      <t>ke'hu</t>
    </rPh>
    <rPh sb="2" eb="3">
      <t>can'fei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</si>
</sst>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6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DengXian"/>
      <family val="3"/>
      <charset val="134"/>
      <scheme val="minor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  <font>
      <sz val="11"/>
      <color rgb="FF000000"/>
      <name val="DengXian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40" fontId="0" fillId="0" borderId="1" xfId="0" applyNumberFormat="1" applyBorder="1" applyAlignment="1">
      <alignment horizontal="right" vertical="center"/>
    </xf>
    <xf numFmtId="0" fontId="9" fillId="0" borderId="0" xfId="0" applyFont="1">
      <alignment vertical="center"/>
    </xf>
    <xf numFmtId="0" fontId="0" fillId="0" borderId="1" xfId="0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40" fontId="15" fillId="0" borderId="1" xfId="0" applyNumberFormat="1" applyFont="1" applyBorder="1" applyAlignment="1">
      <alignment horizontal="right" vertical="center"/>
    </xf>
    <xf numFmtId="40" fontId="15" fillId="0" borderId="8" xfId="0" applyNumberFormat="1" applyFont="1" applyBorder="1" applyAlignment="1">
      <alignment horizontal="right" vertical="center"/>
    </xf>
    <xf numFmtId="0" fontId="15" fillId="0" borderId="8" xfId="0" applyFont="1" applyBorder="1">
      <alignment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4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8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已访问的超链接" xfId="5" builtinId="9" hidden="1"/>
    <cellStyle name="已访问的超链接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73"/>
  <sheetViews>
    <sheetView tabSelected="1" topLeftCell="A45" zoomScale="125" workbookViewId="0">
      <selection activeCell="G61" sqref="G61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8.83203125" style="7"/>
    <col min="6" max="8" width="9.83203125" customWidth="1"/>
    <col min="9" max="9" width="24.83203125" customWidth="1"/>
    <col min="10" max="10" width="39.5" customWidth="1"/>
  </cols>
  <sheetData>
    <row r="2" spans="1:12" ht="21" customHeight="1" x14ac:dyDescent="0.2">
      <c r="C2" s="27" t="s">
        <v>46</v>
      </c>
      <c r="D2" s="27"/>
      <c r="E2" s="27"/>
      <c r="F2" s="27"/>
      <c r="G2" s="27"/>
      <c r="H2" s="27"/>
      <c r="I2" s="16"/>
      <c r="J2" s="16"/>
      <c r="K2" s="16"/>
      <c r="L2" s="16"/>
    </row>
    <row r="4" spans="1:12" ht="21" customHeight="1" x14ac:dyDescent="0.2">
      <c r="G4" s="57" t="s">
        <v>51</v>
      </c>
      <c r="H4" s="57"/>
      <c r="I4" s="57"/>
      <c r="J4" s="57" t="s">
        <v>52</v>
      </c>
    </row>
    <row r="5" spans="1:12" ht="21" customHeight="1" x14ac:dyDescent="0.2">
      <c r="G5" s="58"/>
      <c r="H5" s="58"/>
      <c r="I5" s="58"/>
      <c r="J5" s="58"/>
    </row>
    <row r="6" spans="1:12" ht="21" customHeight="1" x14ac:dyDescent="0.2">
      <c r="A6" s="31" t="s">
        <v>19</v>
      </c>
      <c r="B6" s="28" t="s">
        <v>0</v>
      </c>
      <c r="C6" s="29" t="s">
        <v>11</v>
      </c>
      <c r="D6" s="29"/>
      <c r="E6" s="29"/>
      <c r="F6" s="30" t="s">
        <v>10</v>
      </c>
      <c r="G6" s="30"/>
      <c r="H6" s="30"/>
      <c r="I6" s="30"/>
      <c r="J6" s="28" t="s">
        <v>6</v>
      </c>
    </row>
    <row r="7" spans="1:12" ht="21" customHeight="1" x14ac:dyDescent="0.2">
      <c r="A7" s="31"/>
      <c r="B7" s="28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8"/>
    </row>
    <row r="8" spans="1:12" ht="21" customHeight="1" x14ac:dyDescent="0.2">
      <c r="A8" s="33">
        <v>1</v>
      </c>
      <c r="B8" s="32" t="s">
        <v>2</v>
      </c>
      <c r="C8" s="34">
        <v>0</v>
      </c>
      <c r="D8" s="35"/>
      <c r="E8" s="34">
        <f>C8*D8</f>
        <v>0</v>
      </c>
      <c r="F8" s="14"/>
      <c r="G8" s="14"/>
      <c r="H8" s="14"/>
      <c r="I8" s="2"/>
      <c r="J8" s="47" t="s">
        <v>45</v>
      </c>
    </row>
    <row r="9" spans="1:12" ht="21" customHeight="1" x14ac:dyDescent="0.2">
      <c r="A9" s="33"/>
      <c r="B9" s="32"/>
      <c r="C9" s="34"/>
      <c r="D9" s="35"/>
      <c r="E9" s="34"/>
      <c r="F9" s="14"/>
      <c r="G9" s="14"/>
      <c r="H9" s="14"/>
      <c r="I9" s="2"/>
      <c r="J9" s="48"/>
    </row>
    <row r="10" spans="1:12" ht="21" customHeight="1" x14ac:dyDescent="0.2">
      <c r="A10" s="33"/>
      <c r="B10" s="32"/>
      <c r="C10" s="34"/>
      <c r="D10" s="35"/>
      <c r="E10" s="34"/>
      <c r="F10" s="18"/>
      <c r="G10" s="18"/>
      <c r="H10" s="18"/>
      <c r="I10" s="2"/>
      <c r="J10" s="48"/>
    </row>
    <row r="11" spans="1:12" ht="21" customHeight="1" x14ac:dyDescent="0.2">
      <c r="A11" s="33"/>
      <c r="B11" s="32"/>
      <c r="C11" s="34"/>
      <c r="D11" s="35"/>
      <c r="E11" s="34"/>
      <c r="F11" s="18"/>
      <c r="G11" s="18"/>
      <c r="H11" s="18"/>
      <c r="I11" s="2"/>
      <c r="J11" s="48"/>
    </row>
    <row r="12" spans="1:12" ht="21" customHeight="1" x14ac:dyDescent="0.2">
      <c r="A12" s="33"/>
      <c r="B12" s="32"/>
      <c r="C12" s="34"/>
      <c r="D12" s="35"/>
      <c r="E12" s="34"/>
      <c r="F12" s="18"/>
      <c r="G12" s="18"/>
      <c r="H12" s="18"/>
      <c r="I12" s="20"/>
      <c r="J12" s="48"/>
    </row>
    <row r="13" spans="1:12" s="9" customFormat="1" ht="21" customHeight="1" x14ac:dyDescent="0.2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>SUM(G8:G12)</f>
        <v>0</v>
      </c>
      <c r="H13" s="15">
        <f>SUM(H8:H12)</f>
        <v>0</v>
      </c>
      <c r="I13" s="13"/>
      <c r="J13" s="49"/>
    </row>
    <row r="14" spans="1:12" ht="21" customHeight="1" x14ac:dyDescent="0.2">
      <c r="A14" s="45">
        <v>2</v>
      </c>
      <c r="B14" s="36" t="s">
        <v>22</v>
      </c>
      <c r="C14" s="43">
        <v>0</v>
      </c>
      <c r="D14" s="45"/>
      <c r="E14" s="43">
        <f t="shared" ref="E14:E49" si="0">C14*D14</f>
        <v>0</v>
      </c>
      <c r="F14" s="14">
        <v>0</v>
      </c>
      <c r="G14" s="14">
        <v>0</v>
      </c>
      <c r="H14" s="14">
        <f>F14+G14</f>
        <v>0</v>
      </c>
      <c r="I14" s="2"/>
      <c r="J14" s="50" t="s">
        <v>38</v>
      </c>
    </row>
    <row r="15" spans="1:12" ht="21" customHeight="1" x14ac:dyDescent="0.2">
      <c r="A15" s="46"/>
      <c r="B15" s="37"/>
      <c r="C15" s="44"/>
      <c r="D15" s="46"/>
      <c r="E15" s="44"/>
      <c r="F15" s="14">
        <v>0</v>
      </c>
      <c r="G15" s="14">
        <v>0</v>
      </c>
      <c r="H15" s="14">
        <f t="shared" ref="H15" si="1">F15+G15</f>
        <v>0</v>
      </c>
      <c r="I15" s="2"/>
      <c r="J15" s="48"/>
    </row>
    <row r="16" spans="1:12" s="9" customFormat="1" ht="21" customHeight="1" x14ac:dyDescent="0.2">
      <c r="A16" s="12"/>
      <c r="B16" s="8" t="s">
        <v>23</v>
      </c>
      <c r="C16" s="15">
        <f>SUM(C14)</f>
        <v>0</v>
      </c>
      <c r="D16" s="15">
        <f t="shared" ref="D16:E16" si="2">SUM(D14)</f>
        <v>0</v>
      </c>
      <c r="E16" s="15">
        <f t="shared" si="2"/>
        <v>0</v>
      </c>
      <c r="F16" s="15">
        <f>SUM(F14:F15)</f>
        <v>0</v>
      </c>
      <c r="G16" s="15">
        <f t="shared" ref="G16:H16" si="3">SUM(G14:G15)</f>
        <v>0</v>
      </c>
      <c r="H16" s="15">
        <f t="shared" si="3"/>
        <v>0</v>
      </c>
      <c r="I16" s="13"/>
      <c r="J16" s="49"/>
    </row>
    <row r="17" spans="1:12" ht="21" customHeight="1" x14ac:dyDescent="0.2">
      <c r="A17" s="33">
        <v>3</v>
      </c>
      <c r="B17" s="32" t="s">
        <v>24</v>
      </c>
      <c r="C17" s="34">
        <v>0</v>
      </c>
      <c r="D17" s="35"/>
      <c r="E17" s="34">
        <f t="shared" si="0"/>
        <v>0</v>
      </c>
      <c r="F17" s="14">
        <v>0</v>
      </c>
      <c r="G17" s="14">
        <v>0</v>
      </c>
      <c r="H17" s="14">
        <f>F17+G17</f>
        <v>0</v>
      </c>
      <c r="I17" s="2"/>
      <c r="J17" s="51" t="s">
        <v>39</v>
      </c>
    </row>
    <row r="18" spans="1:12" ht="21" customHeight="1" x14ac:dyDescent="0.2">
      <c r="A18" s="33"/>
      <c r="B18" s="32"/>
      <c r="C18" s="34"/>
      <c r="D18" s="35"/>
      <c r="E18" s="34"/>
      <c r="F18" s="14">
        <v>0</v>
      </c>
      <c r="G18" s="14">
        <v>0</v>
      </c>
      <c r="H18" s="14">
        <f>F18+G18</f>
        <v>0</v>
      </c>
      <c r="I18" s="2"/>
      <c r="J18" s="52"/>
    </row>
    <row r="19" spans="1:12" ht="21" customHeight="1" x14ac:dyDescent="0.2">
      <c r="A19" s="33"/>
      <c r="B19" s="32"/>
      <c r="C19" s="34"/>
      <c r="D19" s="35"/>
      <c r="E19" s="34"/>
      <c r="F19" s="14">
        <v>0</v>
      </c>
      <c r="G19" s="14">
        <v>0</v>
      </c>
      <c r="H19" s="14">
        <f>F19+G19</f>
        <v>0</v>
      </c>
      <c r="I19" s="2"/>
      <c r="J19" s="52"/>
    </row>
    <row r="20" spans="1:12" ht="21" customHeight="1" x14ac:dyDescent="0.2">
      <c r="A20" s="33"/>
      <c r="B20" s="32"/>
      <c r="C20" s="34"/>
      <c r="D20" s="35"/>
      <c r="E20" s="34"/>
      <c r="F20" s="14">
        <v>0</v>
      </c>
      <c r="G20" s="14">
        <v>0</v>
      </c>
      <c r="H20" s="14">
        <f>F20+G20</f>
        <v>0</v>
      </c>
      <c r="I20" s="2"/>
      <c r="J20" s="52"/>
    </row>
    <row r="21" spans="1:12" s="9" customFormat="1" ht="21" customHeight="1" x14ac:dyDescent="0.2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53"/>
    </row>
    <row r="22" spans="1:12" ht="21" customHeight="1" x14ac:dyDescent="0.2">
      <c r="A22" s="33">
        <v>4</v>
      </c>
      <c r="B22" s="32" t="s">
        <v>4</v>
      </c>
      <c r="C22" s="34">
        <v>0</v>
      </c>
      <c r="D22" s="35"/>
      <c r="E22" s="34">
        <f t="shared" si="0"/>
        <v>0</v>
      </c>
      <c r="F22" s="22">
        <v>0</v>
      </c>
      <c r="G22" s="22">
        <v>144</v>
      </c>
      <c r="H22" s="22">
        <f t="shared" ref="H22" si="6">F22+G22</f>
        <v>144</v>
      </c>
      <c r="I22" s="2" t="s">
        <v>63</v>
      </c>
      <c r="J22" s="51" t="s">
        <v>40</v>
      </c>
    </row>
    <row r="23" spans="1:12" ht="21" customHeight="1" x14ac:dyDescent="0.2">
      <c r="A23" s="33"/>
      <c r="B23" s="32"/>
      <c r="C23" s="34"/>
      <c r="D23" s="35"/>
      <c r="E23" s="34"/>
      <c r="F23" s="21">
        <v>0</v>
      </c>
      <c r="G23" s="21">
        <v>0</v>
      </c>
      <c r="H23" s="21">
        <f t="shared" ref="H23:H26" si="7">F23+G23</f>
        <v>0</v>
      </c>
      <c r="I23" s="2"/>
      <c r="J23" s="52"/>
      <c r="L23">
        <v>569</v>
      </c>
    </row>
    <row r="24" spans="1:12" ht="21" customHeight="1" x14ac:dyDescent="0.2">
      <c r="A24" s="33"/>
      <c r="B24" s="32"/>
      <c r="C24" s="34"/>
      <c r="D24" s="35"/>
      <c r="E24" s="34"/>
      <c r="F24" s="21">
        <v>0</v>
      </c>
      <c r="G24" s="21">
        <v>0</v>
      </c>
      <c r="H24" s="21">
        <f t="shared" si="7"/>
        <v>0</v>
      </c>
      <c r="I24" s="2"/>
      <c r="J24" s="52"/>
      <c r="L24">
        <v>1048</v>
      </c>
    </row>
    <row r="25" spans="1:12" ht="21" customHeight="1" x14ac:dyDescent="0.2">
      <c r="A25" s="33"/>
      <c r="B25" s="32"/>
      <c r="C25" s="34"/>
      <c r="D25" s="35"/>
      <c r="E25" s="34"/>
      <c r="F25" s="21">
        <v>0</v>
      </c>
      <c r="G25" s="21">
        <v>0</v>
      </c>
      <c r="H25" s="21">
        <f t="shared" si="7"/>
        <v>0</v>
      </c>
      <c r="I25" s="2"/>
      <c r="J25" s="52"/>
      <c r="L25">
        <v>4012</v>
      </c>
    </row>
    <row r="26" spans="1:12" ht="21" customHeight="1" x14ac:dyDescent="0.2">
      <c r="A26" s="33"/>
      <c r="B26" s="32"/>
      <c r="C26" s="34"/>
      <c r="D26" s="35"/>
      <c r="E26" s="34"/>
      <c r="F26" s="21">
        <v>0</v>
      </c>
      <c r="G26" s="21">
        <v>0</v>
      </c>
      <c r="H26" s="21">
        <f t="shared" si="7"/>
        <v>0</v>
      </c>
      <c r="I26" s="2"/>
      <c r="J26" s="52"/>
      <c r="L26">
        <v>3174</v>
      </c>
    </row>
    <row r="27" spans="1:12" ht="21" customHeight="1" x14ac:dyDescent="0.2">
      <c r="A27" s="33"/>
      <c r="B27" s="32"/>
      <c r="C27" s="34"/>
      <c r="D27" s="35"/>
      <c r="E27" s="34"/>
      <c r="F27" s="21">
        <v>0</v>
      </c>
      <c r="G27" s="21">
        <v>0</v>
      </c>
      <c r="H27" s="18">
        <f>F27+G27</f>
        <v>0</v>
      </c>
      <c r="I27" s="2"/>
      <c r="J27" s="52"/>
    </row>
    <row r="28" spans="1:12" s="9" customFormat="1" ht="21" customHeight="1" x14ac:dyDescent="0.2">
      <c r="A28" s="12"/>
      <c r="B28" s="8" t="s">
        <v>26</v>
      </c>
      <c r="C28" s="15">
        <f>SUM(C22)</f>
        <v>0</v>
      </c>
      <c r="D28" s="15">
        <f>SUM(D22)</f>
        <v>0</v>
      </c>
      <c r="E28" s="15">
        <f>SUM(E22)</f>
        <v>0</v>
      </c>
      <c r="F28" s="15">
        <f>SUM(F22:F27)</f>
        <v>0</v>
      </c>
      <c r="G28" s="15">
        <f>SUM(G22:G27)</f>
        <v>144</v>
      </c>
      <c r="H28" s="15">
        <f>SUM(H22:H27)</f>
        <v>144</v>
      </c>
      <c r="I28" s="13"/>
      <c r="J28" s="53"/>
    </row>
    <row r="29" spans="1:12" ht="21" customHeight="1" x14ac:dyDescent="0.2">
      <c r="A29" s="45">
        <v>5</v>
      </c>
      <c r="B29" s="36" t="s">
        <v>27</v>
      </c>
      <c r="C29" s="43">
        <v>0</v>
      </c>
      <c r="D29" s="45"/>
      <c r="E29" s="43">
        <f t="shared" si="0"/>
        <v>0</v>
      </c>
      <c r="F29" s="14">
        <v>0</v>
      </c>
      <c r="G29" s="14">
        <v>0</v>
      </c>
      <c r="H29" s="14">
        <f>F29+G29</f>
        <v>0</v>
      </c>
      <c r="I29" s="2"/>
      <c r="J29" s="50" t="s">
        <v>41</v>
      </c>
    </row>
    <row r="30" spans="1:12" ht="21" customHeight="1" x14ac:dyDescent="0.2">
      <c r="A30" s="46"/>
      <c r="B30" s="37"/>
      <c r="C30" s="44"/>
      <c r="D30" s="46"/>
      <c r="E30" s="44"/>
      <c r="F30" s="14">
        <v>0</v>
      </c>
      <c r="G30" s="14">
        <v>0</v>
      </c>
      <c r="H30" s="14">
        <f t="shared" ref="H30" si="8">F30+G30</f>
        <v>0</v>
      </c>
      <c r="I30" s="2"/>
      <c r="J30" s="48"/>
    </row>
    <row r="31" spans="1:12" s="9" customFormat="1" ht="21" customHeight="1" x14ac:dyDescent="0.2">
      <c r="A31" s="12"/>
      <c r="B31" s="8" t="s">
        <v>32</v>
      </c>
      <c r="C31" s="15">
        <f>SUM(C29)</f>
        <v>0</v>
      </c>
      <c r="D31" s="15">
        <f t="shared" ref="D31:E31" si="9">SUM(D29)</f>
        <v>0</v>
      </c>
      <c r="E31" s="15">
        <f t="shared" si="9"/>
        <v>0</v>
      </c>
      <c r="F31" s="15">
        <f>SUM(F29:F30)</f>
        <v>0</v>
      </c>
      <c r="G31" s="15">
        <f t="shared" ref="G31" si="10">SUM(G29:G30)</f>
        <v>0</v>
      </c>
      <c r="H31" s="15">
        <f>SUM(H29:H30)</f>
        <v>0</v>
      </c>
      <c r="I31" s="13"/>
      <c r="J31" s="49"/>
    </row>
    <row r="32" spans="1:12" ht="21" customHeight="1" x14ac:dyDescent="0.2">
      <c r="A32" s="33">
        <v>6</v>
      </c>
      <c r="B32" s="32" t="s">
        <v>28</v>
      </c>
      <c r="C32" s="34">
        <v>0</v>
      </c>
      <c r="D32" s="35"/>
      <c r="E32" s="34">
        <f t="shared" si="0"/>
        <v>0</v>
      </c>
      <c r="F32" s="14">
        <v>0</v>
      </c>
      <c r="G32" s="14">
        <v>0</v>
      </c>
      <c r="H32" s="14">
        <f>F32+G32</f>
        <v>0</v>
      </c>
      <c r="I32" s="2"/>
      <c r="J32" s="50" t="s">
        <v>42</v>
      </c>
    </row>
    <row r="33" spans="1:10" ht="21" customHeight="1" x14ac:dyDescent="0.2">
      <c r="A33" s="33"/>
      <c r="B33" s="32"/>
      <c r="C33" s="34"/>
      <c r="D33" s="35"/>
      <c r="E33" s="34"/>
      <c r="F33" s="14">
        <v>0</v>
      </c>
      <c r="G33" s="14">
        <v>0</v>
      </c>
      <c r="H33" s="14">
        <f>F33+G33</f>
        <v>0</v>
      </c>
      <c r="I33" s="2"/>
      <c r="J33" s="52"/>
    </row>
    <row r="34" spans="1:10" ht="21" customHeight="1" x14ac:dyDescent="0.2">
      <c r="A34" s="33"/>
      <c r="B34" s="32"/>
      <c r="C34" s="34"/>
      <c r="D34" s="35"/>
      <c r="E34" s="34"/>
      <c r="F34" s="14">
        <v>0</v>
      </c>
      <c r="G34" s="14">
        <v>0</v>
      </c>
      <c r="H34" s="14">
        <f>F34+G34</f>
        <v>0</v>
      </c>
      <c r="I34" s="2"/>
      <c r="J34" s="52"/>
    </row>
    <row r="35" spans="1:10" ht="21" customHeight="1" x14ac:dyDescent="0.2">
      <c r="A35" s="33"/>
      <c r="B35" s="32"/>
      <c r="C35" s="34"/>
      <c r="D35" s="35"/>
      <c r="E35" s="34"/>
      <c r="F35" s="14">
        <v>0</v>
      </c>
      <c r="G35" s="14">
        <v>0</v>
      </c>
      <c r="H35" s="14">
        <f>F35+G35</f>
        <v>0</v>
      </c>
      <c r="I35" s="2"/>
      <c r="J35" s="52"/>
    </row>
    <row r="36" spans="1:10" s="9" customFormat="1" ht="21" customHeight="1" x14ac:dyDescent="0.2">
      <c r="A36" s="12"/>
      <c r="B36" s="8" t="s">
        <v>33</v>
      </c>
      <c r="C36" s="15">
        <f>SUM(C32)</f>
        <v>0</v>
      </c>
      <c r="D36" s="15">
        <f t="shared" ref="D36:E36" si="11">SUM(D32)</f>
        <v>0</v>
      </c>
      <c r="E36" s="15">
        <f t="shared" si="11"/>
        <v>0</v>
      </c>
      <c r="F36" s="15">
        <f>SUM(F32:F35)</f>
        <v>0</v>
      </c>
      <c r="G36" s="15">
        <f t="shared" ref="G36:H36" si="12">SUM(G32:G35)</f>
        <v>0</v>
      </c>
      <c r="H36" s="15">
        <f t="shared" si="12"/>
        <v>0</v>
      </c>
      <c r="I36" s="13"/>
      <c r="J36" s="53"/>
    </row>
    <row r="37" spans="1:10" ht="21" customHeight="1" x14ac:dyDescent="0.2">
      <c r="A37" s="33">
        <v>7</v>
      </c>
      <c r="B37" s="32" t="s">
        <v>29</v>
      </c>
      <c r="C37" s="34">
        <v>0</v>
      </c>
      <c r="D37" s="35"/>
      <c r="E37" s="34">
        <f t="shared" si="0"/>
        <v>0</v>
      </c>
      <c r="F37" s="14">
        <v>0</v>
      </c>
      <c r="G37" s="14">
        <v>0</v>
      </c>
      <c r="H37" s="14">
        <f>F37+G37</f>
        <v>0</v>
      </c>
      <c r="I37" s="2"/>
      <c r="J37" s="54"/>
    </row>
    <row r="38" spans="1:10" ht="21" customHeight="1" x14ac:dyDescent="0.2">
      <c r="A38" s="33"/>
      <c r="B38" s="32"/>
      <c r="C38" s="34"/>
      <c r="D38" s="35"/>
      <c r="E38" s="34"/>
      <c r="F38" s="14">
        <v>0</v>
      </c>
      <c r="G38" s="14">
        <v>0</v>
      </c>
      <c r="H38" s="14">
        <f>F38+G38</f>
        <v>0</v>
      </c>
      <c r="I38" s="2"/>
      <c r="J38" s="55"/>
    </row>
    <row r="39" spans="1:10" ht="21" customHeight="1" x14ac:dyDescent="0.2">
      <c r="A39" s="33"/>
      <c r="B39" s="32"/>
      <c r="C39" s="34"/>
      <c r="D39" s="35"/>
      <c r="E39" s="34"/>
      <c r="F39" s="14">
        <v>0</v>
      </c>
      <c r="G39" s="14">
        <v>0</v>
      </c>
      <c r="H39" s="14">
        <f>F39+G39</f>
        <v>0</v>
      </c>
      <c r="I39" s="2"/>
      <c r="J39" s="55"/>
    </row>
    <row r="40" spans="1:10" ht="21" customHeight="1" x14ac:dyDescent="0.2">
      <c r="A40" s="33"/>
      <c r="B40" s="32"/>
      <c r="C40" s="34"/>
      <c r="D40" s="35"/>
      <c r="E40" s="34"/>
      <c r="F40" s="14">
        <v>0</v>
      </c>
      <c r="G40" s="14">
        <v>0</v>
      </c>
      <c r="H40" s="14">
        <f>F40+G40</f>
        <v>0</v>
      </c>
      <c r="I40" s="2"/>
      <c r="J40" s="55"/>
    </row>
    <row r="41" spans="1:10" s="9" customFormat="1" ht="21" customHeight="1" x14ac:dyDescent="0.2">
      <c r="A41" s="12"/>
      <c r="B41" s="8" t="s">
        <v>34</v>
      </c>
      <c r="C41" s="15">
        <f>SUM(C37)</f>
        <v>0</v>
      </c>
      <c r="D41" s="15">
        <f t="shared" ref="D41:E41" si="13">SUM(D37)</f>
        <v>0</v>
      </c>
      <c r="E41" s="15">
        <f t="shared" si="13"/>
        <v>0</v>
      </c>
      <c r="F41" s="15">
        <f>SUM(F37:F40)</f>
        <v>0</v>
      </c>
      <c r="G41" s="15">
        <f t="shared" ref="G41:H41" si="14">SUM(G37:G40)</f>
        <v>0</v>
      </c>
      <c r="H41" s="15">
        <f t="shared" si="14"/>
        <v>0</v>
      </c>
      <c r="I41" s="13"/>
      <c r="J41" s="56"/>
    </row>
    <row r="42" spans="1:10" ht="21" customHeight="1" x14ac:dyDescent="0.2">
      <c r="A42" s="33">
        <v>8</v>
      </c>
      <c r="B42" s="32" t="s">
        <v>3</v>
      </c>
      <c r="C42" s="34">
        <v>0</v>
      </c>
      <c r="D42" s="35"/>
      <c r="E42" s="34">
        <f t="shared" si="0"/>
        <v>0</v>
      </c>
      <c r="F42" s="14">
        <v>0</v>
      </c>
      <c r="G42" s="14">
        <v>0</v>
      </c>
      <c r="H42" s="14">
        <f>F42+G42</f>
        <v>0</v>
      </c>
      <c r="I42" s="2"/>
      <c r="J42" s="51" t="s">
        <v>43</v>
      </c>
    </row>
    <row r="43" spans="1:10" ht="21" customHeight="1" x14ac:dyDescent="0.2">
      <c r="A43" s="33"/>
      <c r="B43" s="32"/>
      <c r="C43" s="34"/>
      <c r="D43" s="35"/>
      <c r="E43" s="34"/>
      <c r="F43" s="14">
        <v>0</v>
      </c>
      <c r="G43" s="14">
        <v>0</v>
      </c>
      <c r="H43" s="14">
        <f>F43+G43</f>
        <v>0</v>
      </c>
      <c r="I43" s="2"/>
      <c r="J43" s="52"/>
    </row>
    <row r="44" spans="1:10" s="9" customFormat="1" ht="21" customHeight="1" x14ac:dyDescent="0.2">
      <c r="A44" s="12"/>
      <c r="B44" s="8" t="s">
        <v>30</v>
      </c>
      <c r="C44" s="15">
        <f>SUM(C42)</f>
        <v>0</v>
      </c>
      <c r="D44" s="15">
        <f t="shared" ref="D44:E44" si="15">SUM(D42)</f>
        <v>0</v>
      </c>
      <c r="E44" s="15">
        <f t="shared" si="15"/>
        <v>0</v>
      </c>
      <c r="F44" s="15">
        <f>SUM(F42:F43)</f>
        <v>0</v>
      </c>
      <c r="G44" s="15">
        <f t="shared" ref="G44:H44" si="16">SUM(G42:G43)</f>
        <v>0</v>
      </c>
      <c r="H44" s="15">
        <f t="shared" si="16"/>
        <v>0</v>
      </c>
      <c r="I44" s="13"/>
      <c r="J44" s="53"/>
    </row>
    <row r="45" spans="1:10" ht="21" customHeight="1" x14ac:dyDescent="0.2">
      <c r="A45" s="33">
        <v>9</v>
      </c>
      <c r="B45" s="32" t="s">
        <v>31</v>
      </c>
      <c r="C45" s="34">
        <v>0</v>
      </c>
      <c r="D45" s="35"/>
      <c r="E45" s="34">
        <f t="shared" si="0"/>
        <v>0</v>
      </c>
      <c r="F45" s="14">
        <v>0</v>
      </c>
      <c r="G45" s="14">
        <v>0</v>
      </c>
      <c r="H45" s="14">
        <f>F45+G45</f>
        <v>0</v>
      </c>
      <c r="I45" s="2"/>
      <c r="J45" s="50" t="s">
        <v>44</v>
      </c>
    </row>
    <row r="46" spans="1:10" ht="21" customHeight="1" x14ac:dyDescent="0.2">
      <c r="A46" s="33"/>
      <c r="B46" s="32"/>
      <c r="C46" s="34"/>
      <c r="D46" s="35"/>
      <c r="E46" s="34"/>
      <c r="F46" s="14">
        <v>0</v>
      </c>
      <c r="G46" s="14">
        <v>0</v>
      </c>
      <c r="H46" s="14">
        <f>F46+G46</f>
        <v>0</v>
      </c>
      <c r="I46" s="2"/>
      <c r="J46" s="48"/>
    </row>
    <row r="47" spans="1:10" ht="21" customHeight="1" x14ac:dyDescent="0.2">
      <c r="A47" s="33"/>
      <c r="B47" s="32"/>
      <c r="C47" s="34"/>
      <c r="D47" s="35"/>
      <c r="E47" s="34"/>
      <c r="F47" s="14">
        <v>0</v>
      </c>
      <c r="G47" s="14">
        <v>0</v>
      </c>
      <c r="H47" s="14">
        <f>F47+G47</f>
        <v>0</v>
      </c>
      <c r="I47" s="2"/>
      <c r="J47" s="48"/>
    </row>
    <row r="48" spans="1:10" s="9" customFormat="1" ht="21" customHeight="1" x14ac:dyDescent="0.2">
      <c r="A48" s="12"/>
      <c r="B48" s="8" t="s">
        <v>35</v>
      </c>
      <c r="C48" s="15">
        <f>SUM(C45)</f>
        <v>0</v>
      </c>
      <c r="D48" s="15">
        <f t="shared" ref="D48:E48" si="17">SUM(D45)</f>
        <v>0</v>
      </c>
      <c r="E48" s="15">
        <f t="shared" si="17"/>
        <v>0</v>
      </c>
      <c r="F48" s="15">
        <f>SUM(F45:F47)</f>
        <v>0</v>
      </c>
      <c r="G48" s="15">
        <f>SUM(G45:G47)</f>
        <v>0</v>
      </c>
      <c r="H48" s="15">
        <f>SUM(H45:H47)</f>
        <v>0</v>
      </c>
      <c r="I48" s="13"/>
      <c r="J48" s="49"/>
    </row>
    <row r="49" spans="1:10" ht="21" customHeight="1" x14ac:dyDescent="0.2">
      <c r="A49" s="45">
        <v>10</v>
      </c>
      <c r="B49" s="32" t="s">
        <v>5</v>
      </c>
      <c r="C49" s="34">
        <v>0</v>
      </c>
      <c r="D49" s="35"/>
      <c r="E49" s="34">
        <f t="shared" si="0"/>
        <v>0</v>
      </c>
      <c r="F49" s="24">
        <v>350</v>
      </c>
      <c r="G49" s="25">
        <v>0</v>
      </c>
      <c r="H49" s="22">
        <f t="shared" ref="H49:H52" si="18">F49+G49</f>
        <v>350</v>
      </c>
      <c r="I49" s="26" t="s">
        <v>53</v>
      </c>
      <c r="J49" s="54"/>
    </row>
    <row r="50" spans="1:10" ht="21" customHeight="1" x14ac:dyDescent="0.2">
      <c r="A50" s="61"/>
      <c r="B50" s="32"/>
      <c r="C50" s="34"/>
      <c r="D50" s="35"/>
      <c r="E50" s="34"/>
      <c r="F50" s="21">
        <v>871.6</v>
      </c>
      <c r="G50" s="21">
        <v>0</v>
      </c>
      <c r="H50" s="21">
        <f t="shared" si="18"/>
        <v>871.6</v>
      </c>
      <c r="I50" s="20" t="s">
        <v>54</v>
      </c>
      <c r="J50" s="55"/>
    </row>
    <row r="51" spans="1:10" ht="21" customHeight="1" x14ac:dyDescent="0.2">
      <c r="A51" s="61"/>
      <c r="B51" s="32"/>
      <c r="C51" s="34"/>
      <c r="D51" s="35"/>
      <c r="E51" s="34"/>
      <c r="F51" s="21">
        <v>0</v>
      </c>
      <c r="G51" s="21">
        <v>19.600000000000001</v>
      </c>
      <c r="H51" s="21">
        <f t="shared" si="18"/>
        <v>19.600000000000001</v>
      </c>
      <c r="I51" s="20" t="s">
        <v>55</v>
      </c>
      <c r="J51" s="55"/>
    </row>
    <row r="52" spans="1:10" ht="21" customHeight="1" x14ac:dyDescent="0.2">
      <c r="A52" s="61"/>
      <c r="B52" s="32"/>
      <c r="C52" s="34"/>
      <c r="D52" s="35"/>
      <c r="E52" s="34"/>
      <c r="F52" s="21">
        <v>760.59</v>
      </c>
      <c r="G52" s="21">
        <v>0</v>
      </c>
      <c r="H52" s="21">
        <f t="shared" si="18"/>
        <v>760.59</v>
      </c>
      <c r="I52" s="20" t="s">
        <v>56</v>
      </c>
      <c r="J52" s="55"/>
    </row>
    <row r="53" spans="1:10" ht="21" customHeight="1" x14ac:dyDescent="0.2">
      <c r="A53" s="61"/>
      <c r="B53" s="32"/>
      <c r="C53" s="34"/>
      <c r="D53" s="35"/>
      <c r="E53" s="34"/>
      <c r="F53" s="23">
        <v>0</v>
      </c>
      <c r="G53" s="23">
        <v>69.599999999999994</v>
      </c>
      <c r="H53" s="23">
        <f t="shared" ref="H53:H61" si="19">F53+G53</f>
        <v>69.599999999999994</v>
      </c>
      <c r="I53" s="20" t="s">
        <v>57</v>
      </c>
      <c r="J53" s="55"/>
    </row>
    <row r="54" spans="1:10" ht="21" customHeight="1" x14ac:dyDescent="0.2">
      <c r="A54" s="61"/>
      <c r="B54" s="32"/>
      <c r="C54" s="34"/>
      <c r="D54" s="35"/>
      <c r="E54" s="34"/>
      <c r="F54" s="23">
        <v>0</v>
      </c>
      <c r="G54" s="23">
        <v>25.8</v>
      </c>
      <c r="H54" s="23">
        <f t="shared" si="19"/>
        <v>25.8</v>
      </c>
      <c r="I54" s="20" t="s">
        <v>57</v>
      </c>
      <c r="J54" s="55"/>
    </row>
    <row r="55" spans="1:10" ht="21" customHeight="1" x14ac:dyDescent="0.2">
      <c r="A55" s="61"/>
      <c r="B55" s="32"/>
      <c r="C55" s="34"/>
      <c r="D55" s="35"/>
      <c r="E55" s="34"/>
      <c r="F55" s="23">
        <v>1120</v>
      </c>
      <c r="G55" s="23">
        <v>0</v>
      </c>
      <c r="H55" s="23">
        <f t="shared" si="19"/>
        <v>1120</v>
      </c>
      <c r="I55" s="20" t="s">
        <v>58</v>
      </c>
      <c r="J55" s="55"/>
    </row>
    <row r="56" spans="1:10" ht="21" customHeight="1" x14ac:dyDescent="0.2">
      <c r="A56" s="61"/>
      <c r="B56" s="32"/>
      <c r="C56" s="34"/>
      <c r="D56" s="35"/>
      <c r="E56" s="34"/>
      <c r="F56" s="23">
        <v>0</v>
      </c>
      <c r="G56" s="23">
        <v>100</v>
      </c>
      <c r="H56" s="23">
        <f t="shared" si="19"/>
        <v>100</v>
      </c>
      <c r="I56" s="20" t="s">
        <v>60</v>
      </c>
      <c r="J56" s="55"/>
    </row>
    <row r="57" spans="1:10" ht="21" customHeight="1" x14ac:dyDescent="0.2">
      <c r="A57" s="61"/>
      <c r="B57" s="32"/>
      <c r="C57" s="34"/>
      <c r="D57" s="35"/>
      <c r="E57" s="34"/>
      <c r="F57" s="23">
        <v>0</v>
      </c>
      <c r="G57" s="23">
        <v>36</v>
      </c>
      <c r="H57" s="23">
        <f t="shared" si="19"/>
        <v>36</v>
      </c>
      <c r="I57" s="20" t="s">
        <v>59</v>
      </c>
      <c r="J57" s="55"/>
    </row>
    <row r="58" spans="1:10" ht="21" customHeight="1" x14ac:dyDescent="0.2">
      <c r="A58" s="61"/>
      <c r="B58" s="32"/>
      <c r="C58" s="34"/>
      <c r="D58" s="35"/>
      <c r="E58" s="34"/>
      <c r="F58" s="23">
        <v>0</v>
      </c>
      <c r="G58" s="23">
        <v>38</v>
      </c>
      <c r="H58" s="23">
        <f t="shared" ref="H58" si="20">F58+G58</f>
        <v>38</v>
      </c>
      <c r="I58" s="20" t="s">
        <v>57</v>
      </c>
      <c r="J58" s="55"/>
    </row>
    <row r="59" spans="1:10" ht="21" customHeight="1" x14ac:dyDescent="0.2">
      <c r="A59" s="61"/>
      <c r="B59" s="32"/>
      <c r="C59" s="34"/>
      <c r="D59" s="35"/>
      <c r="E59" s="34"/>
      <c r="F59" s="23">
        <v>0</v>
      </c>
      <c r="G59" s="23">
        <v>325</v>
      </c>
      <c r="H59" s="23">
        <f t="shared" si="19"/>
        <v>325</v>
      </c>
      <c r="I59" s="20" t="s">
        <v>61</v>
      </c>
      <c r="J59" s="55"/>
    </row>
    <row r="60" spans="1:10" ht="21" customHeight="1" x14ac:dyDescent="0.2">
      <c r="A60" s="61"/>
      <c r="B60" s="32"/>
      <c r="C60" s="34"/>
      <c r="D60" s="35"/>
      <c r="E60" s="34"/>
      <c r="F60" s="23">
        <v>0</v>
      </c>
      <c r="G60" s="23">
        <v>47.8</v>
      </c>
      <c r="H60" s="23">
        <f t="shared" si="19"/>
        <v>47.8</v>
      </c>
      <c r="I60" s="20" t="s">
        <v>57</v>
      </c>
      <c r="J60" s="55"/>
    </row>
    <row r="61" spans="1:10" ht="21" customHeight="1" x14ac:dyDescent="0.2">
      <c r="A61" s="61"/>
      <c r="B61" s="32"/>
      <c r="C61" s="34"/>
      <c r="D61" s="35"/>
      <c r="E61" s="34"/>
      <c r="F61" s="23">
        <v>0</v>
      </c>
      <c r="G61" s="23">
        <v>45.8</v>
      </c>
      <c r="H61" s="23">
        <f t="shared" si="19"/>
        <v>45.8</v>
      </c>
      <c r="I61" s="20" t="s">
        <v>59</v>
      </c>
      <c r="J61" s="55"/>
    </row>
    <row r="62" spans="1:10" ht="21" customHeight="1" x14ac:dyDescent="0.2">
      <c r="A62" s="61"/>
      <c r="B62" s="32"/>
      <c r="C62" s="34"/>
      <c r="D62" s="35"/>
      <c r="E62" s="34"/>
      <c r="F62" s="23">
        <v>0</v>
      </c>
      <c r="G62" s="23">
        <v>75</v>
      </c>
      <c r="H62" s="23">
        <f t="shared" ref="H62:H63" si="21">F62+G62</f>
        <v>75</v>
      </c>
      <c r="I62" s="20" t="s">
        <v>57</v>
      </c>
      <c r="J62" s="55"/>
    </row>
    <row r="63" spans="1:10" ht="21" customHeight="1" x14ac:dyDescent="0.2">
      <c r="A63" s="46"/>
      <c r="B63" s="32"/>
      <c r="C63" s="34"/>
      <c r="D63" s="35"/>
      <c r="E63" s="34"/>
      <c r="F63" s="23">
        <v>0</v>
      </c>
      <c r="G63" s="23">
        <v>158</v>
      </c>
      <c r="H63" s="23">
        <f t="shared" si="21"/>
        <v>158</v>
      </c>
      <c r="I63" s="20" t="s">
        <v>62</v>
      </c>
      <c r="J63" s="55"/>
    </row>
    <row r="64" spans="1:10" s="9" customFormat="1" ht="21" customHeight="1" x14ac:dyDescent="0.2">
      <c r="A64" s="12"/>
      <c r="B64" s="8" t="s">
        <v>36</v>
      </c>
      <c r="C64" s="15">
        <f>SUM(C49)</f>
        <v>0</v>
      </c>
      <c r="D64" s="15">
        <f>SUM(D49)</f>
        <v>0</v>
      </c>
      <c r="E64" s="15">
        <f>SUM(E49)</f>
        <v>0</v>
      </c>
      <c r="F64" s="15">
        <f>SUM(F49:F63)</f>
        <v>3102.19</v>
      </c>
      <c r="G64" s="15">
        <f>SUM(G49:G63)</f>
        <v>940.59999999999991</v>
      </c>
      <c r="H64" s="15">
        <f>SUM(H49:H63)</f>
        <v>4042.7900000000004</v>
      </c>
      <c r="I64" s="13"/>
      <c r="J64" s="56"/>
    </row>
    <row r="65" spans="1:10" ht="21" customHeight="1" x14ac:dyDescent="0.2">
      <c r="A65" s="12"/>
      <c r="B65" s="8" t="s">
        <v>37</v>
      </c>
      <c r="C65" s="15">
        <f t="shared" ref="C65:G65" si="22">SUM(C64,C48,C44,C41,C36,C31,C28,C21,C16,C13)</f>
        <v>0</v>
      </c>
      <c r="D65" s="15">
        <f t="shared" si="22"/>
        <v>0</v>
      </c>
      <c r="E65" s="15">
        <f t="shared" si="22"/>
        <v>0</v>
      </c>
      <c r="F65" s="15">
        <f t="shared" si="22"/>
        <v>3102.19</v>
      </c>
      <c r="G65" s="15">
        <f t="shared" si="22"/>
        <v>1084.5999999999999</v>
      </c>
      <c r="H65" s="15">
        <f>SUM(H64,H48,H44,H41,H36,H31,H28,H21,H16,H13)</f>
        <v>4186.7900000000009</v>
      </c>
      <c r="I65" s="13"/>
      <c r="J65" s="17"/>
    </row>
    <row r="69" spans="1:10" ht="21" customHeight="1" x14ac:dyDescent="0.2">
      <c r="A69" s="40" t="s">
        <v>12</v>
      </c>
      <c r="B69" s="41"/>
      <c r="C69" s="38" t="s">
        <v>13</v>
      </c>
      <c r="D69" s="38"/>
      <c r="E69" s="38" t="s">
        <v>17</v>
      </c>
      <c r="F69" s="38"/>
      <c r="G69" s="38" t="s">
        <v>18</v>
      </c>
      <c r="H69" s="38"/>
      <c r="I69" s="10" t="s">
        <v>14</v>
      </c>
    </row>
    <row r="70" spans="1:10" ht="21" customHeight="1" x14ac:dyDescent="0.2">
      <c r="A70" s="42">
        <f>E65</f>
        <v>0</v>
      </c>
      <c r="B70" s="39"/>
      <c r="C70" s="39">
        <f>H65</f>
        <v>4186.7900000000009</v>
      </c>
      <c r="D70" s="39"/>
      <c r="E70" s="39">
        <f>F65</f>
        <v>3102.19</v>
      </c>
      <c r="F70" s="39"/>
      <c r="G70" s="39">
        <f>G65</f>
        <v>1084.5999999999999</v>
      </c>
      <c r="H70" s="39"/>
      <c r="I70" s="11">
        <f>A70-C70</f>
        <v>-4186.7900000000009</v>
      </c>
    </row>
    <row r="72" spans="1:10" ht="21" customHeight="1" x14ac:dyDescent="0.2">
      <c r="A72" s="57" t="s">
        <v>47</v>
      </c>
      <c r="B72" s="19"/>
      <c r="C72" s="59" t="s">
        <v>48</v>
      </c>
      <c r="D72" s="19"/>
      <c r="E72" s="60" t="s">
        <v>49</v>
      </c>
      <c r="F72" s="19"/>
      <c r="G72" s="60" t="s">
        <v>50</v>
      </c>
    </row>
    <row r="73" spans="1:10" ht="21" customHeight="1" x14ac:dyDescent="0.2">
      <c r="A73" s="57"/>
      <c r="B73" s="19"/>
      <c r="C73" s="59"/>
      <c r="D73" s="19"/>
      <c r="E73" s="60"/>
      <c r="F73" s="19"/>
      <c r="G73" s="60"/>
    </row>
  </sheetData>
  <mergeCells count="80">
    <mergeCell ref="J4:J5"/>
    <mergeCell ref="A72:A73"/>
    <mergeCell ref="C72:C73"/>
    <mergeCell ref="E72:E73"/>
    <mergeCell ref="G72:G73"/>
    <mergeCell ref="G4:I5"/>
    <mergeCell ref="J49:J64"/>
    <mergeCell ref="A14:A15"/>
    <mergeCell ref="B14:B15"/>
    <mergeCell ref="C14:C15"/>
    <mergeCell ref="D14:D15"/>
    <mergeCell ref="E14:E15"/>
    <mergeCell ref="A29:A30"/>
    <mergeCell ref="J32:J36"/>
    <mergeCell ref="B49:B63"/>
    <mergeCell ref="A49:A63"/>
    <mergeCell ref="J17:J21"/>
    <mergeCell ref="J22:J28"/>
    <mergeCell ref="J37:J41"/>
    <mergeCell ref="C45:C47"/>
    <mergeCell ref="D45:D47"/>
    <mergeCell ref="E45:E47"/>
    <mergeCell ref="D32:D35"/>
    <mergeCell ref="E32:E35"/>
    <mergeCell ref="C37:C40"/>
    <mergeCell ref="D37:D40"/>
    <mergeCell ref="E37:E40"/>
    <mergeCell ref="J42:J44"/>
    <mergeCell ref="J45:J48"/>
    <mergeCell ref="J29:J31"/>
    <mergeCell ref="J6:J7"/>
    <mergeCell ref="C42:C43"/>
    <mergeCell ref="E42:E43"/>
    <mergeCell ref="D42:D43"/>
    <mergeCell ref="C17:C20"/>
    <mergeCell ref="E17:E20"/>
    <mergeCell ref="D17:D20"/>
    <mergeCell ref="D22:D27"/>
    <mergeCell ref="C29:C30"/>
    <mergeCell ref="D29:D30"/>
    <mergeCell ref="E29:E30"/>
    <mergeCell ref="C22:C27"/>
    <mergeCell ref="E22:E27"/>
    <mergeCell ref="J8:J13"/>
    <mergeCell ref="J14:J16"/>
    <mergeCell ref="C32:C35"/>
    <mergeCell ref="G69:H69"/>
    <mergeCell ref="G70:H70"/>
    <mergeCell ref="A69:B69"/>
    <mergeCell ref="A45:A47"/>
    <mergeCell ref="B45:B47"/>
    <mergeCell ref="C49:C63"/>
    <mergeCell ref="D49:D63"/>
    <mergeCell ref="E49:E63"/>
    <mergeCell ref="A70:B70"/>
    <mergeCell ref="C69:D69"/>
    <mergeCell ref="C70:D70"/>
    <mergeCell ref="E69:F69"/>
    <mergeCell ref="E70:F70"/>
    <mergeCell ref="A17:A20"/>
    <mergeCell ref="A22:A27"/>
    <mergeCell ref="A32:A35"/>
    <mergeCell ref="A37:A40"/>
    <mergeCell ref="A42:A43"/>
    <mergeCell ref="B17:B20"/>
    <mergeCell ref="B22:B27"/>
    <mergeCell ref="B32:B35"/>
    <mergeCell ref="B37:B40"/>
    <mergeCell ref="B42:B43"/>
    <mergeCell ref="B29:B30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2017-02-07T06:08:38Z</cp:lastPrinted>
  <dcterms:created xsi:type="dcterms:W3CDTF">2014-04-15T08:52:03Z</dcterms:created>
  <dcterms:modified xsi:type="dcterms:W3CDTF">2020-12-09T03:29:44Z</dcterms:modified>
</cp:coreProperties>
</file>