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A16709C5-5913-1348-9F52-6B5F1C904678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17" i="1"/>
  <c r="H38" i="1"/>
  <c r="G38" i="1"/>
  <c r="F38" i="1"/>
  <c r="D38" i="1"/>
  <c r="C38" i="1"/>
  <c r="E35" i="1"/>
  <c r="E38" i="1" s="1"/>
  <c r="G34" i="1"/>
  <c r="F34" i="1"/>
  <c r="D34" i="1"/>
  <c r="C34" i="1"/>
  <c r="H33" i="1"/>
  <c r="H34" i="1" s="1"/>
  <c r="E33" i="1"/>
  <c r="E34" i="1" s="1"/>
  <c r="G32" i="1"/>
  <c r="F32" i="1"/>
  <c r="D32" i="1"/>
  <c r="C32" i="1"/>
  <c r="H31" i="1"/>
  <c r="H30" i="1"/>
  <c r="H32" i="1" s="1"/>
  <c r="E30" i="1"/>
  <c r="E32" i="1" s="1"/>
  <c r="G29" i="1"/>
  <c r="F29" i="1"/>
  <c r="D29" i="1"/>
  <c r="C29" i="1"/>
  <c r="H28" i="1"/>
  <c r="H27" i="1"/>
  <c r="E27" i="1"/>
  <c r="E29" i="1" s="1"/>
  <c r="G26" i="1"/>
  <c r="F26" i="1"/>
  <c r="D26" i="1"/>
  <c r="C26" i="1"/>
  <c r="H25" i="1"/>
  <c r="H26" i="1" s="1"/>
  <c r="E25" i="1"/>
  <c r="E26" i="1" s="1"/>
  <c r="G24" i="1"/>
  <c r="F24" i="1"/>
  <c r="D24" i="1"/>
  <c r="C24" i="1"/>
  <c r="H22" i="1"/>
  <c r="H24" i="1" s="1"/>
  <c r="E22" i="1"/>
  <c r="E24" i="1" s="1"/>
  <c r="G21" i="1"/>
  <c r="F21" i="1"/>
  <c r="D21" i="1"/>
  <c r="C21" i="1"/>
  <c r="E17" i="1"/>
  <c r="E21" i="1" s="1"/>
  <c r="H16" i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H10" i="1" s="1"/>
  <c r="E8" i="1"/>
  <c r="E10" i="1" s="1"/>
  <c r="H21" i="1" l="1"/>
  <c r="H13" i="1"/>
  <c r="H29" i="1"/>
  <c r="E39" i="1"/>
  <c r="A44" i="1" s="1"/>
  <c r="D39" i="1"/>
  <c r="C39" i="1"/>
  <c r="F39" i="1"/>
  <c r="E44" i="1" s="1"/>
  <c r="I44" i="1" s="1"/>
  <c r="G39" i="1"/>
  <c r="G44" i="1" s="1"/>
  <c r="H39" i="1"/>
  <c r="C44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<sst xmlns="http://schemas.openxmlformats.org/spreadsheetml/2006/main" count="55" uniqueCount="55">
  <si>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</si>
  <si>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</si>
  <si>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</si>
  <si>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</si>
  <si>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</si>
  <si>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</si>
  <si>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</si>
  <si>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</si>
  <si>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</si>
  <si>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</si>
  <si>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</si>
  <si>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</si>
  <si>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</si>
  <si>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</si>
  <si>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</si>
  <si>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</si>
  <si>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</si>
  <si>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</si>
  <si>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</si>
  <si>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</si>
  <si>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</si>
  <si>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</si>
  <si>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</si>
  <si>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</si>
  <si>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</si>
  <si>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</si>
  <si>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</si>
  <si>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</si>
  <si>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</si>
  <si>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</si>
  <si>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</si>
  <si>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</si>
  <si>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</si>
  <si>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</si>
  <si>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</si>
  <si>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</si>
  <si>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</si>
  <si>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</si>
  <si>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</si>
  <si>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</si>
  <si>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</si>
  <si>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</si>
  <si>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</si>
  <si>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</si>
  <si>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</si>
  <si>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</si>
  <si>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</si>
  <si>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</si>
  <si>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</si>
  <si>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</si>
  <si>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</si>
  <si>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</si>
  <si>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</si>
  <si>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团号：HMZA-231011-ZJT691A</t>
    <phoneticPr fontId="9" type="noConversion"/>
  </si>
  <si>
    <t>交通费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</si>
</sst>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6"/>
  <sheetViews>
    <sheetView tabSelected="1" zoomScale="74" zoomScaleNormal="74" workbookViewId="0">
      <selection activeCell="I17" sqref="I17:I2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73.48</v>
      </c>
      <c r="G8" s="9">
        <v>0</v>
      </c>
      <c r="H8" s="9">
        <f t="shared" ref="H8:H12" si="0">F8+G8</f>
        <v>73.48</v>
      </c>
      <c r="I8" s="23" t="s">
        <v>54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si="0"/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73.48</v>
      </c>
      <c r="G10" s="13">
        <f t="shared" si="1"/>
        <v>0</v>
      </c>
      <c r="H10" s="13">
        <f t="shared" si="1"/>
        <v>73.48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/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42.4</v>
      </c>
      <c r="G17" s="9"/>
      <c r="H17" s="9">
        <f>F17</f>
        <v>42.4</v>
      </c>
      <c r="I17" s="40" t="s">
        <v>24</v>
      </c>
      <c r="J17" s="54" t="s">
        <v>25</v>
      </c>
    </row>
    <row r="18" spans="1:10" ht="21" customHeight="1">
      <c r="A18" s="39"/>
      <c r="B18" s="30"/>
      <c r="C18" s="33"/>
      <c r="D18" s="46"/>
      <c r="E18" s="33"/>
      <c r="F18" s="9">
        <v>139.5</v>
      </c>
      <c r="G18" s="9"/>
      <c r="H18" s="9">
        <f t="shared" ref="H18:H20" si="4">F18</f>
        <v>139.5</v>
      </c>
      <c r="I18" s="42"/>
      <c r="J18" s="55"/>
    </row>
    <row r="19" spans="1:10" ht="21" customHeight="1">
      <c r="A19" s="39"/>
      <c r="B19" s="30"/>
      <c r="C19" s="33"/>
      <c r="D19" s="46"/>
      <c r="E19" s="33"/>
      <c r="F19" s="9">
        <v>102</v>
      </c>
      <c r="G19" s="9"/>
      <c r="H19" s="9">
        <f t="shared" si="4"/>
        <v>102</v>
      </c>
      <c r="I19" s="42"/>
      <c r="J19" s="55"/>
    </row>
    <row r="20" spans="1:10" ht="21" customHeight="1">
      <c r="A20" s="39"/>
      <c r="B20" s="30"/>
      <c r="C20" s="33"/>
      <c r="D20" s="46"/>
      <c r="E20" s="33"/>
      <c r="F20" s="9">
        <v>135.30000000000001</v>
      </c>
      <c r="G20" s="9"/>
      <c r="H20" s="9">
        <f t="shared" si="4"/>
        <v>135.30000000000001</v>
      </c>
      <c r="I20" s="41"/>
      <c r="J20" s="55"/>
    </row>
    <row r="21" spans="1:10" s="1" customFormat="1" ht="21" customHeight="1">
      <c r="A21" s="11"/>
      <c r="B21" s="12" t="s">
        <v>26</v>
      </c>
      <c r="C21" s="13">
        <f>SUM(C17)</f>
        <v>0</v>
      </c>
      <c r="D21" s="13">
        <f>SUM(D17)</f>
        <v>0</v>
      </c>
      <c r="E21" s="13">
        <f>SUM(E17)</f>
        <v>0</v>
      </c>
      <c r="F21" s="13">
        <f t="shared" ref="F21:H21" si="5">SUM(F17:F20)</f>
        <v>419.2</v>
      </c>
      <c r="G21" s="13">
        <f t="shared" si="5"/>
        <v>0</v>
      </c>
      <c r="H21" s="13">
        <f t="shared" si="5"/>
        <v>419.2</v>
      </c>
      <c r="I21" s="19"/>
      <c r="J21" s="56"/>
    </row>
    <row r="22" spans="1:10" ht="22" customHeight="1">
      <c r="A22" s="40">
        <v>5</v>
      </c>
      <c r="B22" s="31" t="s">
        <v>27</v>
      </c>
      <c r="C22" s="34"/>
      <c r="D22" s="40"/>
      <c r="E22" s="34">
        <f>C22*D22</f>
        <v>0</v>
      </c>
      <c r="F22" s="9"/>
      <c r="G22" s="9"/>
      <c r="H22" s="9">
        <f>F22</f>
        <v>0</v>
      </c>
      <c r="I22" s="18"/>
      <c r="J22" s="47" t="s">
        <v>28</v>
      </c>
    </row>
    <row r="23" spans="1:10" ht="22" customHeight="1">
      <c r="A23" s="42"/>
      <c r="B23" s="32"/>
      <c r="C23" s="45"/>
      <c r="D23" s="42"/>
      <c r="E23" s="45"/>
      <c r="F23" s="9"/>
      <c r="G23" s="9"/>
      <c r="H23" s="9"/>
      <c r="I23" s="18"/>
      <c r="J23" s="57"/>
    </row>
    <row r="24" spans="1:10" s="1" customFormat="1" ht="21" customHeight="1">
      <c r="A24" s="11"/>
      <c r="B24" s="12" t="s">
        <v>29</v>
      </c>
      <c r="C24" s="13">
        <f>SUM(C22)</f>
        <v>0</v>
      </c>
      <c r="D24" s="13">
        <f>SUM(D22)</f>
        <v>0</v>
      </c>
      <c r="E24" s="13">
        <f>SUM(E22)</f>
        <v>0</v>
      </c>
      <c r="F24" s="13">
        <f>SUM(F22:F23)</f>
        <v>0</v>
      </c>
      <c r="G24" s="13">
        <f>SUM(G22:G23)</f>
        <v>0</v>
      </c>
      <c r="H24" s="13">
        <f>SUM(H22:H23)</f>
        <v>0</v>
      </c>
      <c r="I24" s="19"/>
      <c r="J24" s="48"/>
    </row>
    <row r="25" spans="1:10" ht="21" customHeight="1">
      <c r="A25" s="7">
        <v>6</v>
      </c>
      <c r="B25" s="8" t="s">
        <v>30</v>
      </c>
      <c r="C25" s="9">
        <v>0</v>
      </c>
      <c r="D25" s="10"/>
      <c r="E25" s="9">
        <f t="shared" ref="E25:E30" si="6">C25*D25</f>
        <v>0</v>
      </c>
      <c r="F25" s="9">
        <v>0</v>
      </c>
      <c r="G25" s="9">
        <v>0</v>
      </c>
      <c r="H25" s="9">
        <f t="shared" ref="H25:H28" si="7">F25+G25</f>
        <v>0</v>
      </c>
      <c r="I25" s="18"/>
      <c r="J25" s="47" t="s">
        <v>31</v>
      </c>
    </row>
    <row r="26" spans="1:10" s="1" customFormat="1" ht="21" customHeight="1">
      <c r="A26" s="11"/>
      <c r="B26" s="12" t="s">
        <v>32</v>
      </c>
      <c r="C26" s="13">
        <f>SUM(C25)</f>
        <v>0</v>
      </c>
      <c r="D26" s="13">
        <f>SUM(D25)</f>
        <v>0</v>
      </c>
      <c r="E26" s="13">
        <f>SUM(E25)</f>
        <v>0</v>
      </c>
      <c r="F26" s="13">
        <f t="shared" ref="F26:H26" si="8">SUM(F25:F25)</f>
        <v>0</v>
      </c>
      <c r="G26" s="13">
        <f t="shared" si="8"/>
        <v>0</v>
      </c>
      <c r="H26" s="13">
        <f t="shared" si="8"/>
        <v>0</v>
      </c>
      <c r="I26" s="19"/>
      <c r="J26" s="56"/>
    </row>
    <row r="27" spans="1:10" ht="21" customHeight="1">
      <c r="A27" s="39">
        <v>7</v>
      </c>
      <c r="B27" s="30" t="s">
        <v>33</v>
      </c>
      <c r="C27" s="33">
        <v>0</v>
      </c>
      <c r="D27" s="46"/>
      <c r="E27" s="33">
        <f t="shared" si="6"/>
        <v>0</v>
      </c>
      <c r="F27" s="9"/>
      <c r="G27" s="9">
        <v>0</v>
      </c>
      <c r="H27" s="9">
        <f t="shared" si="7"/>
        <v>0</v>
      </c>
      <c r="I27" s="18"/>
      <c r="J27" s="49"/>
    </row>
    <row r="28" spans="1:10" ht="21" customHeight="1">
      <c r="A28" s="39"/>
      <c r="B28" s="30"/>
      <c r="C28" s="33"/>
      <c r="D28" s="46"/>
      <c r="E28" s="33"/>
      <c r="F28" s="9">
        <v>0</v>
      </c>
      <c r="G28" s="9">
        <v>0</v>
      </c>
      <c r="H28" s="9">
        <f t="shared" si="7"/>
        <v>0</v>
      </c>
      <c r="I28" s="18"/>
      <c r="J28" s="50"/>
    </row>
    <row r="29" spans="1:10" s="1" customFormat="1" ht="21" customHeight="1">
      <c r="A29" s="11"/>
      <c r="B29" s="12" t="s">
        <v>34</v>
      </c>
      <c r="C29" s="13">
        <f>SUM(C27)</f>
        <v>0</v>
      </c>
      <c r="D29" s="13">
        <f>SUM(D27)</f>
        <v>0</v>
      </c>
      <c r="E29" s="13">
        <f>SUM(E27)</f>
        <v>0</v>
      </c>
      <c r="F29" s="13">
        <f t="shared" ref="F29:H29" si="9">SUM(F27:F28)</f>
        <v>0</v>
      </c>
      <c r="G29" s="13">
        <f t="shared" si="9"/>
        <v>0</v>
      </c>
      <c r="H29" s="13">
        <f t="shared" si="9"/>
        <v>0</v>
      </c>
      <c r="I29" s="19"/>
      <c r="J29" s="51"/>
    </row>
    <row r="30" spans="1:10" ht="21" customHeight="1">
      <c r="A30" s="39">
        <v>8</v>
      </c>
      <c r="B30" s="30" t="s">
        <v>35</v>
      </c>
      <c r="C30" s="33">
        <v>0</v>
      </c>
      <c r="D30" s="46"/>
      <c r="E30" s="33">
        <f t="shared" si="6"/>
        <v>0</v>
      </c>
      <c r="F30" s="9">
        <v>0</v>
      </c>
      <c r="G30" s="9">
        <v>0</v>
      </c>
      <c r="H30" s="9">
        <f t="shared" ref="H30:H33" si="10">F30+G30</f>
        <v>0</v>
      </c>
      <c r="I30" s="18"/>
      <c r="J30" s="54" t="s">
        <v>36</v>
      </c>
    </row>
    <row r="31" spans="1:10" ht="21" customHeight="1">
      <c r="A31" s="39"/>
      <c r="B31" s="30"/>
      <c r="C31" s="33"/>
      <c r="D31" s="46"/>
      <c r="E31" s="33"/>
      <c r="F31" s="9">
        <v>0</v>
      </c>
      <c r="G31" s="9">
        <v>0</v>
      </c>
      <c r="H31" s="9">
        <f t="shared" si="10"/>
        <v>0</v>
      </c>
      <c r="I31" s="18"/>
      <c r="J31" s="55"/>
    </row>
    <row r="32" spans="1:10" s="1" customFormat="1" ht="21" customHeight="1">
      <c r="A32" s="11"/>
      <c r="B32" s="12" t="s">
        <v>37</v>
      </c>
      <c r="C32" s="13">
        <f>SUM(C30)</f>
        <v>0</v>
      </c>
      <c r="D32" s="13">
        <f>SUM(D30)</f>
        <v>0</v>
      </c>
      <c r="E32" s="13">
        <f>SUM(E30)</f>
        <v>0</v>
      </c>
      <c r="F32" s="13">
        <f t="shared" ref="F32:H32" si="11">SUM(F30:F31)</f>
        <v>0</v>
      </c>
      <c r="G32" s="13">
        <f t="shared" si="11"/>
        <v>0</v>
      </c>
      <c r="H32" s="13">
        <f t="shared" si="11"/>
        <v>0</v>
      </c>
      <c r="I32" s="19"/>
      <c r="J32" s="56"/>
    </row>
    <row r="33" spans="1:10" ht="21" customHeight="1">
      <c r="A33" s="7">
        <v>9</v>
      </c>
      <c r="B33" s="8" t="s">
        <v>38</v>
      </c>
      <c r="C33" s="9">
        <v>0</v>
      </c>
      <c r="D33" s="10"/>
      <c r="E33" s="9">
        <f>C33*D33</f>
        <v>0</v>
      </c>
      <c r="F33" s="9">
        <v>0</v>
      </c>
      <c r="G33" s="9">
        <v>0</v>
      </c>
      <c r="H33" s="9">
        <f t="shared" si="10"/>
        <v>0</v>
      </c>
      <c r="I33" s="18"/>
      <c r="J33" s="47" t="s">
        <v>39</v>
      </c>
    </row>
    <row r="34" spans="1:10" s="1" customFormat="1" ht="21" customHeight="1">
      <c r="A34" s="11"/>
      <c r="B34" s="12" t="s">
        <v>40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12">SUM(F33:F33)</f>
        <v>0</v>
      </c>
      <c r="G34" s="13">
        <f t="shared" si="12"/>
        <v>0</v>
      </c>
      <c r="H34" s="13">
        <f t="shared" si="12"/>
        <v>0</v>
      </c>
      <c r="I34" s="19"/>
      <c r="J34" s="48"/>
    </row>
    <row r="35" spans="1:10" ht="21" customHeight="1">
      <c r="A35" s="40">
        <v>10</v>
      </c>
      <c r="B35" s="31" t="s">
        <v>41</v>
      </c>
      <c r="C35" s="34">
        <v>0</v>
      </c>
      <c r="D35" s="40"/>
      <c r="E35" s="34">
        <f>C35*D35</f>
        <v>0</v>
      </c>
      <c r="F35" s="9"/>
      <c r="G35" s="9"/>
      <c r="H35" s="9"/>
      <c r="I35" s="18"/>
      <c r="J35" s="49"/>
    </row>
    <row r="36" spans="1:10" ht="21" customHeight="1">
      <c r="A36" s="42"/>
      <c r="B36" s="32"/>
      <c r="C36" s="45"/>
      <c r="D36" s="42"/>
      <c r="E36" s="45"/>
      <c r="F36" s="9"/>
      <c r="G36" s="9"/>
      <c r="H36" s="9"/>
      <c r="I36" s="18"/>
      <c r="J36" s="50"/>
    </row>
    <row r="37" spans="1:10" ht="21" customHeight="1">
      <c r="A37" s="42"/>
      <c r="B37" s="32"/>
      <c r="C37" s="45"/>
      <c r="D37" s="42"/>
      <c r="E37" s="45"/>
      <c r="F37" s="9"/>
      <c r="G37" s="9"/>
      <c r="H37" s="9"/>
      <c r="I37" s="18"/>
      <c r="J37" s="50"/>
    </row>
    <row r="38" spans="1:10" s="1" customFormat="1" ht="21" customHeight="1">
      <c r="A38" s="11"/>
      <c r="B38" s="12" t="s">
        <v>42</v>
      </c>
      <c r="C38" s="13">
        <f>SUM(C35)</f>
        <v>0</v>
      </c>
      <c r="D38" s="13">
        <f>SUM(D35)</f>
        <v>0</v>
      </c>
      <c r="E38" s="13">
        <f>SUM(E35)</f>
        <v>0</v>
      </c>
      <c r="F38" s="13">
        <f t="shared" ref="F38:H38" si="13">SUM(F35:F37)</f>
        <v>0</v>
      </c>
      <c r="G38" s="13">
        <f t="shared" si="13"/>
        <v>0</v>
      </c>
      <c r="H38" s="13">
        <f t="shared" si="13"/>
        <v>0</v>
      </c>
      <c r="I38" s="19"/>
      <c r="J38" s="51"/>
    </row>
    <row r="39" spans="1:10" ht="21" customHeight="1">
      <c r="A39" s="11"/>
      <c r="B39" s="12" t="s">
        <v>43</v>
      </c>
      <c r="C39" s="13">
        <f t="shared" ref="C39:H39" si="14">SUM(C38,C34,C32,C29,C26,C24,C21,C16,C13,C10)</f>
        <v>0</v>
      </c>
      <c r="D39" s="13">
        <f t="shared" si="14"/>
        <v>0</v>
      </c>
      <c r="E39" s="13">
        <f t="shared" si="14"/>
        <v>0</v>
      </c>
      <c r="F39" s="13">
        <f t="shared" si="14"/>
        <v>492.68</v>
      </c>
      <c r="G39" s="13">
        <f t="shared" si="14"/>
        <v>0</v>
      </c>
      <c r="H39" s="13">
        <f t="shared" si="14"/>
        <v>492.68</v>
      </c>
      <c r="I39" s="19"/>
      <c r="J39" s="20"/>
    </row>
    <row r="43" spans="1:10" ht="21" customHeight="1">
      <c r="A43" s="27" t="s">
        <v>44</v>
      </c>
      <c r="B43" s="28"/>
      <c r="C43" s="29" t="s">
        <v>45</v>
      </c>
      <c r="D43" s="29"/>
      <c r="E43" s="29" t="s">
        <v>46</v>
      </c>
      <c r="F43" s="29"/>
      <c r="G43" s="29" t="s">
        <v>47</v>
      </c>
      <c r="H43" s="29"/>
      <c r="I43" s="21" t="s">
        <v>48</v>
      </c>
    </row>
    <row r="44" spans="1:10" ht="21" customHeight="1">
      <c r="A44" s="36">
        <f>E39</f>
        <v>0</v>
      </c>
      <c r="B44" s="37"/>
      <c r="C44" s="37">
        <f>H39</f>
        <v>492.68</v>
      </c>
      <c r="D44" s="37"/>
      <c r="E44" s="37">
        <f>F39</f>
        <v>492.68</v>
      </c>
      <c r="F44" s="37"/>
      <c r="G44" s="37">
        <f>G39</f>
        <v>0</v>
      </c>
      <c r="H44" s="37"/>
      <c r="I44" s="22">
        <f>E44</f>
        <v>492.68</v>
      </c>
    </row>
    <row r="46" spans="1:10" ht="21" customHeight="1">
      <c r="A46" s="14" t="s">
        <v>49</v>
      </c>
      <c r="B46" s="1"/>
      <c r="C46" s="15" t="s">
        <v>50</v>
      </c>
      <c r="D46" s="14"/>
      <c r="E46" s="14" t="s">
        <v>51</v>
      </c>
      <c r="F46" s="14"/>
      <c r="G46" s="14" t="s">
        <v>52</v>
      </c>
      <c r="H46" s="14"/>
      <c r="I46" s="1"/>
    </row>
  </sheetData>
  <mergeCells count="67">
    <mergeCell ref="J33:J34"/>
    <mergeCell ref="J35:J38"/>
    <mergeCell ref="H4:I5"/>
    <mergeCell ref="J17:J21"/>
    <mergeCell ref="J22:J24"/>
    <mergeCell ref="J25:J26"/>
    <mergeCell ref="J27:J29"/>
    <mergeCell ref="J30:J32"/>
    <mergeCell ref="J4:J5"/>
    <mergeCell ref="J6:J7"/>
    <mergeCell ref="J8:J10"/>
    <mergeCell ref="J11:J13"/>
    <mergeCell ref="J14:J16"/>
    <mergeCell ref="I17:I20"/>
    <mergeCell ref="D27:D28"/>
    <mergeCell ref="D30:D31"/>
    <mergeCell ref="D35:D37"/>
    <mergeCell ref="E8:E9"/>
    <mergeCell ref="E11:E12"/>
    <mergeCell ref="E14:E15"/>
    <mergeCell ref="E17:E20"/>
    <mergeCell ref="E22:E23"/>
    <mergeCell ref="E27:E28"/>
    <mergeCell ref="E30:E31"/>
    <mergeCell ref="E35:E37"/>
    <mergeCell ref="D8:D9"/>
    <mergeCell ref="D11:D12"/>
    <mergeCell ref="D14:D15"/>
    <mergeCell ref="D17:D20"/>
    <mergeCell ref="D22:D23"/>
    <mergeCell ref="C17:C20"/>
    <mergeCell ref="C22:C23"/>
    <mergeCell ref="C27:C28"/>
    <mergeCell ref="C30:C31"/>
    <mergeCell ref="C35:C37"/>
    <mergeCell ref="A44:B44"/>
    <mergeCell ref="C44:D44"/>
    <mergeCell ref="E44:F44"/>
    <mergeCell ref="G44:H44"/>
    <mergeCell ref="A6:A7"/>
    <mergeCell ref="A8:A9"/>
    <mergeCell ref="A11:A12"/>
    <mergeCell ref="A14:A15"/>
    <mergeCell ref="A17:A20"/>
    <mergeCell ref="A22:A23"/>
    <mergeCell ref="A27:A28"/>
    <mergeCell ref="A30:A31"/>
    <mergeCell ref="A35:A37"/>
    <mergeCell ref="B6:B7"/>
    <mergeCell ref="B8:B9"/>
    <mergeCell ref="B11:B12"/>
    <mergeCell ref="C2:H2"/>
    <mergeCell ref="C6:E6"/>
    <mergeCell ref="F6:I6"/>
    <mergeCell ref="A43:B43"/>
    <mergeCell ref="C43:D43"/>
    <mergeCell ref="E43:F43"/>
    <mergeCell ref="G43:H43"/>
    <mergeCell ref="B14:B15"/>
    <mergeCell ref="B17:B20"/>
    <mergeCell ref="B22:B23"/>
    <mergeCell ref="B27:B28"/>
    <mergeCell ref="B30:B31"/>
    <mergeCell ref="B35:B37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2023-11-01T07:42:35Z</cp:lastPrinted>
  <dcterms:created xsi:type="dcterms:W3CDTF">2023-03-16T11:13:00Z</dcterms:created>
  <dcterms:modified xsi:type="dcterms:W3CDTF">2023-11-01T07:43:26Z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