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<sst xmlns="http://schemas.openxmlformats.org/spreadsheetml/2006/main" count="60">
  <si>
    <t>【借款报销单】</t>
  </si>
  <si>
    <t>团号： HMJB-180426-TJT298</t>
  </si>
  <si>
    <t>会议日期：4.26-4.28 苏州会议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</si>
  <si>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</si>
  <si>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</si>
  <si>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</si>
  <si>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</si>
  <si>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</si>
  <si>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</si>
  <si>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</si>
  <si>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</si>
  <si>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</si>
  <si>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</si>
  <si>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</si>
  <si>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</si>
  <si>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</si>
  <si>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王宝玺高铁票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</si>
  <si>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</si>
  <si>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</si>
  <si>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</si>
  <si>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</si>
  <si>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</si>
  <si>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</si>
  <si>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市内交通</t>
  </si>
  <si>
    <t>需有客户邮件确认，并抄送合规部。</t>
  </si>
  <si>
    <t>餐费</t>
  </si>
  <si>
    <t>亚朵酒店</t>
  </si>
  <si>
    <t>国泰南园宾馆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</si>
  <si>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</si>
  <si>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</si>
  <si>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</si>
  <si>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</si>
  <si>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</si>
  <si>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</si>
  <si>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</si>
  <si>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</si>
  <si>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</si>
  <si>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</si>
  <si>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</si>
  <si>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</si>
  <si>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</si>
  <si>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</si>
  <si>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</si>
  <si>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</si>
  <si>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</si>
  <si>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</si>
  <si>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</si>
  <si>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物流费用</t>
  </si>
  <si>
    <t>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</si>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</sst>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J65" sqref="J6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883.5</v>
      </c>
      <c r="G8" s="15">
        <v>0</v>
      </c>
      <c r="H8" s="15">
        <f>F8+G8</f>
        <v>883.5</v>
      </c>
      <c r="I8" s="39" t="s">
        <v>16</v>
      </c>
      <c r="J8" s="40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ref="H12:H17" si="0">F12+G12</f>
        <v>0</v>
      </c>
      <c r="I12" s="39"/>
      <c r="J12" s="41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883.5</v>
      </c>
      <c r="G13" s="19">
        <f t="shared" ref="G13:H13" si="1">SUM(G8:G12)</f>
        <v>0</v>
      </c>
      <c r="H13" s="19">
        <f t="shared" si="1"/>
        <v>883.5</v>
      </c>
      <c r="I13" s="42"/>
      <c r="J13" s="43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9"/>
      <c r="J14" s="40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209</v>
      </c>
      <c r="G17" s="15">
        <v>0</v>
      </c>
      <c r="H17" s="15">
        <f t="shared" si="0"/>
        <v>209</v>
      </c>
      <c r="I17" s="39" t="s">
        <v>23</v>
      </c>
      <c r="J17" s="44" t="s">
        <v>24</v>
      </c>
    </row>
    <row r="18" customHeight="1" spans="1:10">
      <c r="A18" s="13"/>
      <c r="B18" s="14"/>
      <c r="C18" s="15"/>
      <c r="D18" s="16"/>
      <c r="E18" s="15"/>
      <c r="F18" s="15">
        <v>383</v>
      </c>
      <c r="G18" s="15">
        <v>0</v>
      </c>
      <c r="H18" s="15">
        <f>F18+G18</f>
        <v>383</v>
      </c>
      <c r="I18" s="39" t="s">
        <v>25</v>
      </c>
      <c r="J18" s="45"/>
    </row>
    <row r="19" customHeight="1" spans="1:10">
      <c r="A19" s="13"/>
      <c r="B19" s="14"/>
      <c r="C19" s="15"/>
      <c r="D19" s="16"/>
      <c r="E19" s="15"/>
      <c r="F19" s="15">
        <v>1442</v>
      </c>
      <c r="G19" s="15">
        <v>0</v>
      </c>
      <c r="H19" s="15">
        <f>F19+G19</f>
        <v>1442</v>
      </c>
      <c r="I19" s="39" t="s">
        <v>26</v>
      </c>
      <c r="J19" s="45"/>
    </row>
    <row r="20" customHeight="1" spans="1:10">
      <c r="A20" s="13"/>
      <c r="B20" s="14"/>
      <c r="C20" s="15"/>
      <c r="D20" s="16"/>
      <c r="E20" s="15"/>
      <c r="F20" s="15">
        <v>1600</v>
      </c>
      <c r="G20" s="15">
        <v>0</v>
      </c>
      <c r="H20" s="15">
        <f>F20+G20</f>
        <v>1600</v>
      </c>
      <c r="I20" s="39" t="s">
        <v>27</v>
      </c>
      <c r="J20" s="45"/>
    </row>
    <row r="21" s="1" customFormat="1" customHeight="1" spans="1:10">
      <c r="A21" s="17"/>
      <c r="B21" s="18" t="s">
        <v>28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3634</v>
      </c>
      <c r="G21" s="19">
        <f t="shared" ref="G21:H21" si="4">SUM(G17:G20)</f>
        <v>0</v>
      </c>
      <c r="H21" s="19">
        <f t="shared" si="4"/>
        <v>3634</v>
      </c>
      <c r="I21" s="42"/>
      <c r="J21" s="46"/>
    </row>
    <row r="22" customHeight="1" spans="1:10">
      <c r="A22" s="13">
        <v>4</v>
      </c>
      <c r="B22" s="14" t="s">
        <v>29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1:H28" si="5">F22+G22</f>
        <v>0</v>
      </c>
      <c r="I22" s="39"/>
      <c r="J22" s="44" t="s">
        <v>30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9"/>
      <c r="J23" s="45"/>
    </row>
    <row r="24" s="1" customFormat="1" customHeight="1" spans="1:10">
      <c r="A24" s="17"/>
      <c r="B24" s="18" t="s">
        <v>31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2"/>
      <c r="J24" s="46"/>
    </row>
    <row r="25" customHeight="1" spans="1:10">
      <c r="A25" s="20">
        <v>5</v>
      </c>
      <c r="B25" s="21" t="s">
        <v>32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9"/>
      <c r="J25" s="40" t="s">
        <v>33</v>
      </c>
    </row>
    <row r="26" customHeight="1" spans="1:10">
      <c r="A26" s="26"/>
      <c r="B26" s="27"/>
      <c r="C26" s="28"/>
      <c r="D26" s="26"/>
      <c r="E26" s="28"/>
      <c r="F26" s="15">
        <v>0</v>
      </c>
      <c r="G26" s="15">
        <v>0</v>
      </c>
      <c r="H26" s="15">
        <f t="shared" si="5"/>
        <v>0</v>
      </c>
      <c r="I26" s="39"/>
      <c r="J26" s="41"/>
    </row>
    <row r="27" customHeight="1" spans="1:10">
      <c r="A27" s="26"/>
      <c r="B27" s="27"/>
      <c r="C27" s="28"/>
      <c r="D27" s="26"/>
      <c r="E27" s="28"/>
      <c r="F27" s="15">
        <v>0</v>
      </c>
      <c r="G27" s="15">
        <v>0</v>
      </c>
      <c r="H27" s="15">
        <f t="shared" si="5"/>
        <v>0</v>
      </c>
      <c r="I27" s="39"/>
      <c r="J27" s="41"/>
    </row>
    <row r="28" customHeight="1" spans="1:10">
      <c r="A28" s="26"/>
      <c r="B28" s="27"/>
      <c r="C28" s="28"/>
      <c r="D28" s="26"/>
      <c r="E28" s="28"/>
      <c r="F28" s="15">
        <v>0</v>
      </c>
      <c r="G28" s="15">
        <v>0</v>
      </c>
      <c r="H28" s="15">
        <f t="shared" si="5"/>
        <v>0</v>
      </c>
      <c r="I28" s="39"/>
      <c r="J28" s="41"/>
    </row>
    <row r="29" customHeight="1" spans="1:10">
      <c r="A29" s="26"/>
      <c r="B29" s="27"/>
      <c r="C29" s="28"/>
      <c r="D29" s="26"/>
      <c r="E29" s="28"/>
      <c r="F29" s="15">
        <v>0</v>
      </c>
      <c r="G29" s="15">
        <v>0</v>
      </c>
      <c r="H29" s="15">
        <f>F29</f>
        <v>0</v>
      </c>
      <c r="I29" s="39"/>
      <c r="J29" s="41"/>
    </row>
    <row r="30" customHeight="1" spans="1:10">
      <c r="A30" s="23"/>
      <c r="B30" s="24"/>
      <c r="C30" s="25"/>
      <c r="D30" s="23"/>
      <c r="E30" s="25"/>
      <c r="F30" s="15">
        <v>0</v>
      </c>
      <c r="G30" s="15">
        <v>0</v>
      </c>
      <c r="H30" s="15">
        <f>F30+G30</f>
        <v>0</v>
      </c>
      <c r="I30" s="39"/>
      <c r="J30" s="41"/>
    </row>
    <row r="31" s="1" customFormat="1" customHeight="1" spans="1:10">
      <c r="A31" s="17"/>
      <c r="B31" s="18" t="s">
        <v>34</v>
      </c>
      <c r="C31" s="19">
        <f>SUM(C25)</f>
        <v>0</v>
      </c>
      <c r="D31" s="19">
        <f t="shared" ref="D31:E31" si="8">SUM(D25)</f>
        <v>0</v>
      </c>
      <c r="E31" s="19">
        <f t="shared" si="8"/>
        <v>0</v>
      </c>
      <c r="F31" s="19">
        <f>SUM(F25:F30)</f>
        <v>0</v>
      </c>
      <c r="G31" s="19">
        <f>SUM(G25:G30)</f>
        <v>0</v>
      </c>
      <c r="H31" s="19">
        <f>SUM(H25:H30)</f>
        <v>0</v>
      </c>
      <c r="I31" s="42"/>
      <c r="J31" s="43"/>
    </row>
    <row r="32" customHeight="1" spans="1:10">
      <c r="A32" s="13">
        <v>6</v>
      </c>
      <c r="B32" s="14" t="s">
        <v>35</v>
      </c>
      <c r="C32" s="15">
        <v>0</v>
      </c>
      <c r="D32" s="16"/>
      <c r="E32" s="15">
        <f t="shared" ref="E30:E49" si="9">C32*D32</f>
        <v>0</v>
      </c>
      <c r="F32" s="15">
        <v>0</v>
      </c>
      <c r="G32" s="15">
        <v>0</v>
      </c>
      <c r="H32" s="15">
        <f t="shared" ref="H30:H49" si="10">F32+G32</f>
        <v>0</v>
      </c>
      <c r="I32" s="39"/>
      <c r="J32" s="40" t="s">
        <v>36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0"/>
        <v>0</v>
      </c>
      <c r="I33" s="39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9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9"/>
      <c r="J35" s="45"/>
    </row>
    <row r="36" s="1" customFormat="1" customHeight="1" spans="1:10">
      <c r="A36" s="17"/>
      <c r="B36" s="18" t="s">
        <v>37</v>
      </c>
      <c r="C36" s="19">
        <f>SUM(C32)</f>
        <v>0</v>
      </c>
      <c r="D36" s="19">
        <f t="shared" ref="D36:E36" si="11">SUM(D32)</f>
        <v>0</v>
      </c>
      <c r="E36" s="19">
        <f t="shared" si="11"/>
        <v>0</v>
      </c>
      <c r="F36" s="19">
        <f>SUM(F32:F35)</f>
        <v>0</v>
      </c>
      <c r="G36" s="19">
        <f t="shared" ref="G36:H36" si="12">SUM(G32:G35)</f>
        <v>0</v>
      </c>
      <c r="H36" s="19">
        <f t="shared" si="12"/>
        <v>0</v>
      </c>
      <c r="I36" s="42"/>
      <c r="J36" s="46"/>
    </row>
    <row r="37" customHeight="1" spans="1:10">
      <c r="A37" s="13">
        <v>7</v>
      </c>
      <c r="B37" s="14" t="s">
        <v>38</v>
      </c>
      <c r="C37" s="15">
        <v>0</v>
      </c>
      <c r="D37" s="16"/>
      <c r="E37" s="15">
        <f t="shared" si="9"/>
        <v>0</v>
      </c>
      <c r="F37" s="15">
        <v>0</v>
      </c>
      <c r="G37" s="15">
        <v>0</v>
      </c>
      <c r="H37" s="15">
        <f t="shared" si="10"/>
        <v>0</v>
      </c>
      <c r="I37" s="39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9"/>
      <c r="J38" s="4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0"/>
        <v>0</v>
      </c>
      <c r="I39" s="39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0"/>
        <v>0</v>
      </c>
      <c r="I40" s="39"/>
      <c r="J40" s="48"/>
    </row>
    <row r="41" s="1" customFormat="1" customHeight="1" spans="1:10">
      <c r="A41" s="17"/>
      <c r="B41" s="18" t="s">
        <v>39</v>
      </c>
      <c r="C41" s="19">
        <f>SUM(C37)</f>
        <v>0</v>
      </c>
      <c r="D41" s="19">
        <f t="shared" ref="D41:E41" si="13">SUM(D37)</f>
        <v>0</v>
      </c>
      <c r="E41" s="19">
        <f t="shared" si="13"/>
        <v>0</v>
      </c>
      <c r="F41" s="19">
        <f>SUM(F37:F40)</f>
        <v>0</v>
      </c>
      <c r="G41" s="19">
        <f t="shared" ref="G41:H41" si="14">SUM(G37:G40)</f>
        <v>0</v>
      </c>
      <c r="H41" s="19">
        <f t="shared" si="14"/>
        <v>0</v>
      </c>
      <c r="I41" s="42"/>
      <c r="J41" s="49"/>
    </row>
    <row r="42" customHeight="1" spans="1:10">
      <c r="A42" s="13">
        <v>8</v>
      </c>
      <c r="B42" s="14" t="s">
        <v>40</v>
      </c>
      <c r="C42" s="15">
        <v>0</v>
      </c>
      <c r="D42" s="16"/>
      <c r="E42" s="15">
        <f t="shared" si="9"/>
        <v>0</v>
      </c>
      <c r="F42" s="15">
        <v>0</v>
      </c>
      <c r="G42" s="15">
        <v>0</v>
      </c>
      <c r="H42" s="15">
        <f t="shared" si="10"/>
        <v>0</v>
      </c>
      <c r="I42" s="39"/>
      <c r="J42" s="44" t="s">
        <v>41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9"/>
      <c r="J43" s="45"/>
    </row>
    <row r="44" s="1" customFormat="1" customHeight="1" spans="1:10">
      <c r="A44" s="17"/>
      <c r="B44" s="18" t="s">
        <v>42</v>
      </c>
      <c r="C44" s="19">
        <f>SUM(C42)</f>
        <v>0</v>
      </c>
      <c r="D44" s="19">
        <f t="shared" ref="D44:E44" si="15">SUM(D42)</f>
        <v>0</v>
      </c>
      <c r="E44" s="19">
        <f t="shared" si="15"/>
        <v>0</v>
      </c>
      <c r="F44" s="19">
        <f>SUM(F42:F43)</f>
        <v>0</v>
      </c>
      <c r="G44" s="19">
        <f t="shared" ref="G44:H44" si="16">SUM(G42:G43)</f>
        <v>0</v>
      </c>
      <c r="H44" s="19">
        <f t="shared" si="16"/>
        <v>0</v>
      </c>
      <c r="I44" s="42"/>
      <c r="J44" s="46"/>
    </row>
    <row r="45" customHeight="1" spans="1:10">
      <c r="A45" s="13">
        <v>9</v>
      </c>
      <c r="B45" s="14" t="s">
        <v>43</v>
      </c>
      <c r="C45" s="15">
        <v>0</v>
      </c>
      <c r="D45" s="16"/>
      <c r="E45" s="15">
        <f t="shared" si="9"/>
        <v>0</v>
      </c>
      <c r="F45" s="15">
        <v>0</v>
      </c>
      <c r="G45" s="15">
        <v>0</v>
      </c>
      <c r="H45" s="15">
        <f t="shared" si="10"/>
        <v>0</v>
      </c>
      <c r="I45" s="39"/>
      <c r="J45" s="40" t="s">
        <v>44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0"/>
        <v>0</v>
      </c>
      <c r="I46" s="39"/>
      <c r="J46" s="41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0"/>
        <v>0</v>
      </c>
      <c r="I47" s="39"/>
      <c r="J47" s="41"/>
    </row>
    <row r="48" s="1" customFormat="1" customHeight="1" spans="1:10">
      <c r="A48" s="17"/>
      <c r="B48" s="18" t="s">
        <v>45</v>
      </c>
      <c r="C48" s="19">
        <f>SUM(C45)</f>
        <v>0</v>
      </c>
      <c r="D48" s="19">
        <f t="shared" ref="D48:E48" si="17">SUM(D45)</f>
        <v>0</v>
      </c>
      <c r="E48" s="19">
        <f t="shared" si="17"/>
        <v>0</v>
      </c>
      <c r="F48" s="19">
        <f>SUM(F45:F47)</f>
        <v>0</v>
      </c>
      <c r="G48" s="19">
        <f t="shared" ref="G48:H48" si="18">SUM(G45:G47)</f>
        <v>0</v>
      </c>
      <c r="H48" s="19">
        <f t="shared" si="18"/>
        <v>0</v>
      </c>
      <c r="I48" s="42"/>
      <c r="J48" s="43"/>
    </row>
    <row r="49" customHeight="1" spans="1:10">
      <c r="A49" s="20">
        <v>10</v>
      </c>
      <c r="B49" s="14" t="s">
        <v>46</v>
      </c>
      <c r="C49" s="15">
        <v>0</v>
      </c>
      <c r="D49" s="16"/>
      <c r="E49" s="15">
        <f t="shared" si="9"/>
        <v>0</v>
      </c>
      <c r="F49" s="15">
        <v>200</v>
      </c>
      <c r="G49" s="15">
        <v>0</v>
      </c>
      <c r="H49" s="15">
        <f t="shared" si="10"/>
        <v>200</v>
      </c>
      <c r="I49" s="39" t="s">
        <v>47</v>
      </c>
      <c r="J49" s="47"/>
    </row>
    <row r="50" customHeight="1" spans="1:10">
      <c r="A50" s="26"/>
      <c r="B50" s="14"/>
      <c r="C50" s="15"/>
      <c r="D50" s="16"/>
      <c r="E50" s="15"/>
      <c r="F50" s="15">
        <v>113</v>
      </c>
      <c r="G50" s="15">
        <v>0</v>
      </c>
      <c r="H50" s="15">
        <f t="shared" ref="H50:H55" si="19">F50+G50</f>
        <v>113</v>
      </c>
      <c r="I50" s="39" t="s">
        <v>48</v>
      </c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9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9"/>
      <c r="J52" s="48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9"/>
      <c r="J53" s="48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9"/>
      <c r="J54" s="48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9"/>
        <v>0</v>
      </c>
      <c r="I55" s="39"/>
      <c r="J55" s="48"/>
    </row>
    <row r="56" s="1" customFormat="1" customHeight="1" spans="1:10">
      <c r="A56" s="17"/>
      <c r="B56" s="18" t="s">
        <v>49</v>
      </c>
      <c r="C56" s="19">
        <f>SUM(C49)</f>
        <v>0</v>
      </c>
      <c r="D56" s="19">
        <f t="shared" ref="D56:E56" si="20">SUM(D49)</f>
        <v>0</v>
      </c>
      <c r="E56" s="19">
        <f t="shared" si="20"/>
        <v>0</v>
      </c>
      <c r="F56" s="19">
        <f>SUM(F49:F55)</f>
        <v>313</v>
      </c>
      <c r="G56" s="19">
        <f t="shared" ref="G56:H56" si="21">SUM(G49:G55)</f>
        <v>0</v>
      </c>
      <c r="H56" s="19">
        <f t="shared" si="21"/>
        <v>313</v>
      </c>
      <c r="I56" s="42"/>
      <c r="J56" s="49"/>
    </row>
    <row r="57" customHeight="1" spans="1:10">
      <c r="A57" s="17"/>
      <c r="B57" s="18" t="s">
        <v>50</v>
      </c>
      <c r="C57" s="19">
        <f>SUM(C56,C48,C44,C41,C36,C31,C24,C21,C16,C13)</f>
        <v>0</v>
      </c>
      <c r="D57" s="19">
        <f t="shared" ref="D57:H57" si="22">SUM(D56,D48,D44,D41,D36,D31,D24,D21,D16,D13)</f>
        <v>0</v>
      </c>
      <c r="E57" s="19">
        <f t="shared" si="22"/>
        <v>0</v>
      </c>
      <c r="F57" s="19">
        <f t="shared" si="22"/>
        <v>4830.5</v>
      </c>
      <c r="G57" s="19">
        <f t="shared" si="22"/>
        <v>0</v>
      </c>
      <c r="H57" s="19">
        <f t="shared" si="22"/>
        <v>4830.5</v>
      </c>
      <c r="I57" s="42"/>
      <c r="J57" s="50"/>
    </row>
    <row r="61" customHeight="1" spans="1:9">
      <c r="A61" s="29" t="s">
        <v>51</v>
      </c>
      <c r="B61" s="30"/>
      <c r="C61" s="31" t="s">
        <v>52</v>
      </c>
      <c r="D61" s="31"/>
      <c r="E61" s="31" t="s">
        <v>53</v>
      </c>
      <c r="F61" s="31"/>
      <c r="G61" s="31" t="s">
        <v>54</v>
      </c>
      <c r="H61" s="31"/>
      <c r="I61" s="51" t="s">
        <v>55</v>
      </c>
    </row>
    <row r="62" customHeight="1" spans="1:9">
      <c r="A62" s="32">
        <f>E57</f>
        <v>0</v>
      </c>
      <c r="B62" s="33"/>
      <c r="C62" s="33">
        <f>H57</f>
        <v>4830.5</v>
      </c>
      <c r="D62" s="33"/>
      <c r="E62" s="33">
        <f>F57</f>
        <v>4830.5</v>
      </c>
      <c r="F62" s="33"/>
      <c r="G62" s="33">
        <f>G57</f>
        <v>0</v>
      </c>
      <c r="H62" s="33"/>
      <c r="I62" s="52">
        <f>A62-C62</f>
        <v>-4830.5</v>
      </c>
    </row>
    <row r="64" customHeight="1" spans="1:9">
      <c r="A64" s="34" t="s">
        <v>56</v>
      </c>
      <c r="B64" s="35"/>
      <c r="C64" s="36" t="s">
        <v>57</v>
      </c>
      <c r="D64" s="34"/>
      <c r="E64" s="34" t="s">
        <v>58</v>
      </c>
      <c r="F64" s="34"/>
      <c r="G64" s="34" t="s">
        <v>59</v>
      </c>
      <c r="H64" s="34"/>
      <c r="I64" s="3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2018-05-10T06:44:15Z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