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<sst xmlns="http://schemas.openxmlformats.org/spreadsheetml/2006/main" count="125" uniqueCount="94">
  <si>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</si>
  <si>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</si>
  <si>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</si>
  <si>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</si>
  <si>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</si>
  <si>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</si>
  <si>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</si>
  <si>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</si>
  <si>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</si>
  <si>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</si>
  <si>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</si>
  <si>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</si>
  <si>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</si>
  <si>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</si>
  <si>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</si>
  <si>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</si>
  <si>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</si>
  <si>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</si>
  <si>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</si>
  <si>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</si>
  <si>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</si>
  <si>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</si>
  <si>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</si>
  <si>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</si>
  <si>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</si>
  <si>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</si>
  <si>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</si>
  <si>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r>
      <rPr>
        <sz val="10"/>
        <color theme="1"/>
        <rFont val="宋体"/>
        <charset val="134"/>
      </rPr>
      <t>9月15日 京东</t>
    </r>
  </si>
  <si>
    <t>尽量提供可用的原始发票，发票项目不可用的，且开票需要加收税点的可以不提供原始发票。网上交易均需提供交易截图。</t>
  </si>
  <si>
    <r>
      <rPr>
        <sz val="10"/>
        <color theme="1"/>
        <rFont val="宋体"/>
        <charset val="134"/>
      </rPr>
      <t>8月12日 纸样</t>
    </r>
  </si>
  <si>
    <r>
      <rPr>
        <sz val="10"/>
        <color theme="1"/>
        <rFont val="宋体"/>
        <charset val="134"/>
      </rPr>
      <t>8月13日 头枕样品</t>
    </r>
  </si>
  <si>
    <r>
      <rPr>
        <sz val="10"/>
        <color theme="1"/>
        <rFont val="宋体"/>
        <charset val="134"/>
      </rPr>
      <t>8月13日 头枕样品快递费</t>
    </r>
  </si>
  <si>
    <r>
      <rPr>
        <sz val="10"/>
        <color theme="1"/>
        <rFont val="宋体"/>
        <charset val="134"/>
      </rPr>
      <t>8月24日 零食袋样品</t>
    </r>
  </si>
  <si>
    <r>
      <rPr>
        <sz val="10"/>
        <color theme="1"/>
        <rFont val="宋体"/>
        <charset val="134"/>
      </rPr>
      <t>8月24日 零食袋样品2</t>
    </r>
  </si>
  <si>
    <r>
      <rPr>
        <sz val="10"/>
        <color theme="1"/>
        <rFont val="宋体"/>
        <charset val="134"/>
      </rPr>
      <t>8月26日 亚克力牌样品</t>
    </r>
  </si>
  <si>
    <r>
      <rPr>
        <sz val="10"/>
        <color theme="1"/>
        <rFont val="宋体"/>
        <charset val="134"/>
      </rPr>
      <t>8月26日 餐盒打样</t>
    </r>
  </si>
  <si>
    <r>
      <rPr>
        <sz val="10"/>
        <color theme="1"/>
        <rFont val="宋体"/>
        <charset val="134"/>
      </rPr>
      <t>8月28日 亚克力牌样品</t>
    </r>
  </si>
  <si>
    <r>
      <rPr>
        <sz val="10"/>
        <color theme="1"/>
        <rFont val="宋体"/>
        <charset val="134"/>
      </rPr>
      <t>9月2日 提拉米苏撒粉模具</t>
    </r>
  </si>
  <si>
    <r>
      <rPr>
        <sz val="10"/>
        <color theme="1"/>
        <rFont val="宋体"/>
        <charset val="134"/>
      </rPr>
      <t>9月7日 亚克力牌样品</t>
    </r>
  </si>
  <si>
    <r>
      <rPr>
        <sz val="10"/>
        <color theme="1"/>
        <rFont val="宋体"/>
        <charset val="134"/>
      </rPr>
      <t>9月13日 纳米双面胶</t>
    </r>
  </si>
  <si>
    <r>
      <rPr>
        <sz val="10"/>
        <color theme="1"/>
        <rFont val="宋体"/>
        <charset val="134"/>
      </rPr>
      <t>9月13日 纳米双面胶邮费</t>
    </r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</si>
  <si>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</si>
  <si>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</si>
  <si>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</si>
  <si>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</si>
  <si>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</si>
  <si>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红日快印店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</si>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</sst>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DEE0E3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23" applyNumberFormat="0" applyAlignment="0" applyProtection="0">
      <alignment vertical="center"/>
    </xf>
    <xf numFmtId="0" fontId="22" fillId="12" borderId="24" applyNumberFormat="0" applyAlignment="0" applyProtection="0">
      <alignment vertical="center"/>
    </xf>
    <xf numFmtId="0" fontId="23" fillId="12" borderId="23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0" fontId="4" fillId="2" borderId="12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7" fillId="0" borderId="0" xfId="6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79" fontId="9" fillId="6" borderId="12" xfId="0" applyNumberFormat="1" applyFont="1" applyFill="1" applyBorder="1" applyAlignment="1">
      <alignment horizontal="center" vertical="center"/>
    </xf>
    <xf numFmtId="18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8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80" fontId="8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9" fillId="8" borderId="12" xfId="0" applyNumberFormat="1" applyFont="1" applyFill="1" applyBorder="1" applyAlignment="1">
      <alignment horizontal="center" vertical="center"/>
    </xf>
    <xf numFmtId="179" fontId="11" fillId="0" borderId="16" xfId="0" applyNumberFormat="1" applyFont="1" applyFill="1" applyBorder="1" applyAlignment="1">
      <alignment horizontal="center" vertical="center"/>
    </xf>
    <xf numFmtId="180" fontId="0" fillId="0" borderId="12" xfId="0" applyNumberFormat="1" applyFill="1" applyBorder="1" applyAlignment="1">
      <alignment horizontal="right" vertical="center"/>
    </xf>
    <xf numFmtId="179" fontId="11" fillId="0" borderId="1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8" fillId="7" borderId="12" xfId="0" applyFont="1" applyFill="1" applyBorder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179" fontId="10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6"/>
  <sheetViews>
    <sheetView tabSelected="1" workbookViewId="0">
      <selection activeCell="F62" sqref="F62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9.15384615384615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9:10">
      <c r="I3" s="69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4" t="s">
        <v>5</v>
      </c>
      <c r="G4" s="64"/>
      <c r="H4" s="64"/>
      <c r="I4" s="64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>F6+G6</f>
        <v>0</v>
      </c>
      <c r="I6" s="70"/>
      <c r="J6" s="71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0"/>
      <c r="J7" s="72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0"/>
      <c r="J8" s="72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0"/>
      <c r="J9" s="72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0"/>
      <c r="J10" s="72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0</v>
      </c>
      <c r="G11" s="53">
        <f t="shared" si="0"/>
        <v>0</v>
      </c>
      <c r="H11" s="53">
        <f t="shared" si="0"/>
        <v>0</v>
      </c>
      <c r="I11" s="73"/>
      <c r="J11" s="74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0"/>
      <c r="J12" s="75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0"/>
      <c r="J13" s="72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3"/>
      <c r="J14" s="74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0</v>
      </c>
      <c r="G15" s="49">
        <v>0</v>
      </c>
      <c r="H15" s="49">
        <f>F15+G15</f>
        <v>0</v>
      </c>
      <c r="I15" s="70"/>
      <c r="J15" s="76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0"/>
      <c r="J16" s="77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0"/>
      <c r="J17" s="77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0"/>
      <c r="J18" s="77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0</v>
      </c>
      <c r="G19" s="53">
        <f t="shared" si="4"/>
        <v>0</v>
      </c>
      <c r="H19" s="53">
        <f t="shared" si="4"/>
        <v>0</v>
      </c>
      <c r="I19" s="73"/>
      <c r="J19" s="78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>F20+G20</f>
        <v>0</v>
      </c>
      <c r="I20" s="70"/>
      <c r="J20" s="76" t="s">
        <v>24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>F21+G21</f>
        <v>0</v>
      </c>
      <c r="I21" s="70"/>
      <c r="J21" s="77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5">SUM(D20)</f>
        <v>0</v>
      </c>
      <c r="E22" s="53">
        <f t="shared" si="5"/>
        <v>0</v>
      </c>
      <c r="F22" s="53">
        <f t="shared" si="5"/>
        <v>0</v>
      </c>
      <c r="G22" s="53">
        <f t="shared" si="5"/>
        <v>0</v>
      </c>
      <c r="H22" s="53">
        <f t="shared" si="5"/>
        <v>0</v>
      </c>
      <c r="I22" s="73"/>
      <c r="J22" s="78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>C23*D23</f>
        <v>0</v>
      </c>
      <c r="F23" s="65">
        <v>24.3</v>
      </c>
      <c r="G23" s="66">
        <v>0</v>
      </c>
      <c r="H23" s="66">
        <f>F23+G23</f>
        <v>24.3</v>
      </c>
      <c r="I23" s="79" t="s">
        <v>27</v>
      </c>
      <c r="J23" s="75" t="s">
        <v>28</v>
      </c>
    </row>
    <row r="24" customHeight="1" spans="1:10">
      <c r="A24" s="60"/>
      <c r="B24" s="61"/>
      <c r="C24" s="62"/>
      <c r="D24" s="60"/>
      <c r="E24" s="62"/>
      <c r="F24" s="65">
        <v>7.54</v>
      </c>
      <c r="G24" s="66">
        <v>0</v>
      </c>
      <c r="H24" s="66">
        <f>F24+G24</f>
        <v>7.54</v>
      </c>
      <c r="I24" s="79" t="s">
        <v>29</v>
      </c>
      <c r="J24" s="80"/>
    </row>
    <row r="25" customHeight="1" spans="1:10">
      <c r="A25" s="60"/>
      <c r="B25" s="61"/>
      <c r="C25" s="62"/>
      <c r="D25" s="60"/>
      <c r="E25" s="62"/>
      <c r="F25" s="65">
        <v>11.55</v>
      </c>
      <c r="G25" s="66">
        <v>0</v>
      </c>
      <c r="H25" s="66">
        <f t="shared" ref="H25:H34" si="6">F25+G25</f>
        <v>11.55</v>
      </c>
      <c r="I25" s="79" t="s">
        <v>29</v>
      </c>
      <c r="J25" s="80"/>
    </row>
    <row r="26" customHeight="1" spans="1:10">
      <c r="A26" s="60"/>
      <c r="B26" s="61"/>
      <c r="C26" s="62"/>
      <c r="D26" s="60"/>
      <c r="E26" s="62"/>
      <c r="F26" s="65">
        <v>88.27</v>
      </c>
      <c r="G26" s="66">
        <v>0</v>
      </c>
      <c r="H26" s="66">
        <f t="shared" si="6"/>
        <v>88.27</v>
      </c>
      <c r="I26" s="79" t="s">
        <v>30</v>
      </c>
      <c r="J26" s="80"/>
    </row>
    <row r="27" customHeight="1" spans="1:10">
      <c r="A27" s="60"/>
      <c r="B27" s="61"/>
      <c r="C27" s="62"/>
      <c r="D27" s="60"/>
      <c r="E27" s="62"/>
      <c r="F27" s="65">
        <v>60</v>
      </c>
      <c r="G27" s="66">
        <v>0</v>
      </c>
      <c r="H27" s="66">
        <f t="shared" si="6"/>
        <v>60</v>
      </c>
      <c r="I27" s="79" t="s">
        <v>31</v>
      </c>
      <c r="J27" s="80"/>
    </row>
    <row r="28" customHeight="1" spans="1:10">
      <c r="A28" s="60"/>
      <c r="B28" s="61"/>
      <c r="C28" s="62"/>
      <c r="D28" s="60"/>
      <c r="E28" s="62"/>
      <c r="F28" s="65">
        <v>17.3</v>
      </c>
      <c r="G28" s="66">
        <v>0</v>
      </c>
      <c r="H28" s="66">
        <f t="shared" si="6"/>
        <v>17.3</v>
      </c>
      <c r="I28" s="79" t="s">
        <v>32</v>
      </c>
      <c r="J28" s="80"/>
    </row>
    <row r="29" customHeight="1" spans="1:10">
      <c r="A29" s="60"/>
      <c r="B29" s="61"/>
      <c r="C29" s="62"/>
      <c r="D29" s="60"/>
      <c r="E29" s="62"/>
      <c r="F29" s="65">
        <v>31.53</v>
      </c>
      <c r="G29" s="66">
        <v>0</v>
      </c>
      <c r="H29" s="66">
        <f t="shared" si="6"/>
        <v>31.53</v>
      </c>
      <c r="I29" s="79" t="s">
        <v>33</v>
      </c>
      <c r="J29" s="80"/>
    </row>
    <row r="30" customHeight="1" spans="1:10">
      <c r="A30" s="60"/>
      <c r="B30" s="61"/>
      <c r="C30" s="62"/>
      <c r="D30" s="60"/>
      <c r="E30" s="62"/>
      <c r="F30" s="65">
        <v>40</v>
      </c>
      <c r="G30" s="66">
        <v>0</v>
      </c>
      <c r="H30" s="66">
        <f t="shared" si="6"/>
        <v>40</v>
      </c>
      <c r="I30" s="79" t="s">
        <v>34</v>
      </c>
      <c r="J30" s="80"/>
    </row>
    <row r="31" customHeight="1" spans="1:10">
      <c r="A31" s="60"/>
      <c r="B31" s="61"/>
      <c r="C31" s="62"/>
      <c r="D31" s="60"/>
      <c r="E31" s="62"/>
      <c r="F31" s="65">
        <v>200</v>
      </c>
      <c r="G31" s="66">
        <v>0</v>
      </c>
      <c r="H31" s="66">
        <f t="shared" si="6"/>
        <v>200</v>
      </c>
      <c r="I31" s="79" t="s">
        <v>35</v>
      </c>
      <c r="J31" s="80"/>
    </row>
    <row r="32" customHeight="1" spans="1:10">
      <c r="A32" s="60"/>
      <c r="B32" s="61"/>
      <c r="C32" s="62"/>
      <c r="D32" s="60"/>
      <c r="E32" s="62"/>
      <c r="F32" s="65">
        <v>140</v>
      </c>
      <c r="G32" s="66">
        <v>0</v>
      </c>
      <c r="H32" s="66">
        <f t="shared" si="6"/>
        <v>140</v>
      </c>
      <c r="I32" s="79" t="s">
        <v>36</v>
      </c>
      <c r="J32" s="80"/>
    </row>
    <row r="33" customHeight="1" spans="1:10">
      <c r="A33" s="60"/>
      <c r="B33" s="61"/>
      <c r="C33" s="62"/>
      <c r="D33" s="60"/>
      <c r="E33" s="62"/>
      <c r="F33" s="65">
        <v>70</v>
      </c>
      <c r="G33" s="66">
        <v>0</v>
      </c>
      <c r="H33" s="66">
        <f t="shared" si="6"/>
        <v>70</v>
      </c>
      <c r="I33" s="79" t="s">
        <v>36</v>
      </c>
      <c r="J33" s="80"/>
    </row>
    <row r="34" customHeight="1" spans="1:10">
      <c r="A34" s="60"/>
      <c r="B34" s="61"/>
      <c r="C34" s="62"/>
      <c r="D34" s="60"/>
      <c r="E34" s="62"/>
      <c r="F34" s="65">
        <v>186.24</v>
      </c>
      <c r="G34" s="66">
        <v>0</v>
      </c>
      <c r="H34" s="66">
        <f t="shared" si="6"/>
        <v>186.24</v>
      </c>
      <c r="I34" s="79" t="s">
        <v>37</v>
      </c>
      <c r="J34" s="80"/>
    </row>
    <row r="35" customHeight="1" spans="1:10">
      <c r="A35" s="60"/>
      <c r="B35" s="61"/>
      <c r="C35" s="62"/>
      <c r="D35" s="60"/>
      <c r="E35" s="62"/>
      <c r="F35" s="65">
        <v>350</v>
      </c>
      <c r="G35" s="66">
        <v>0</v>
      </c>
      <c r="H35" s="66">
        <f>F35+G35</f>
        <v>350</v>
      </c>
      <c r="I35" s="79" t="s">
        <v>38</v>
      </c>
      <c r="J35" s="80"/>
    </row>
    <row r="36" customHeight="1" spans="1:10">
      <c r="A36" s="60"/>
      <c r="B36" s="61"/>
      <c r="C36" s="62"/>
      <c r="D36" s="60"/>
      <c r="E36" s="62"/>
      <c r="F36" s="65">
        <v>274.43</v>
      </c>
      <c r="G36" s="66">
        <v>0</v>
      </c>
      <c r="H36" s="66">
        <f>F36+G36</f>
        <v>274.43</v>
      </c>
      <c r="I36" s="79" t="s">
        <v>39</v>
      </c>
      <c r="J36" s="80"/>
    </row>
    <row r="37" customHeight="1" spans="1:10">
      <c r="A37" s="60"/>
      <c r="B37" s="61"/>
      <c r="C37" s="62"/>
      <c r="D37" s="60"/>
      <c r="E37" s="62"/>
      <c r="F37" s="67">
        <v>18</v>
      </c>
      <c r="G37" s="66">
        <v>0</v>
      </c>
      <c r="H37" s="66">
        <f>F37+G37</f>
        <v>18</v>
      </c>
      <c r="I37" s="81" t="s">
        <v>40</v>
      </c>
      <c r="J37" s="80"/>
    </row>
    <row r="38" s="39" customFormat="1" customHeight="1" spans="1:10">
      <c r="A38" s="51"/>
      <c r="B38" s="52" t="s">
        <v>41</v>
      </c>
      <c r="C38" s="53">
        <f>SUM(C23)</f>
        <v>0</v>
      </c>
      <c r="D38" s="53">
        <f t="shared" ref="D38:E38" si="7">SUM(D23)</f>
        <v>0</v>
      </c>
      <c r="E38" s="53">
        <f t="shared" si="7"/>
        <v>0</v>
      </c>
      <c r="F38" s="53">
        <f>SUM(F23:F37)</f>
        <v>1519.16</v>
      </c>
      <c r="G38" s="53">
        <f>SUM(G23:G37)</f>
        <v>0</v>
      </c>
      <c r="H38" s="53">
        <f>SUM(H23:H37)</f>
        <v>1519.16</v>
      </c>
      <c r="I38" s="73"/>
      <c r="J38" s="74"/>
    </row>
    <row r="39" customHeight="1" spans="1:10">
      <c r="A39" s="47">
        <v>6</v>
      </c>
      <c r="B39" s="48" t="s">
        <v>42</v>
      </c>
      <c r="C39" s="49">
        <v>0</v>
      </c>
      <c r="D39" s="50"/>
      <c r="E39" s="49">
        <f>C39*D39</f>
        <v>0</v>
      </c>
      <c r="F39" s="49">
        <v>0</v>
      </c>
      <c r="G39" s="49">
        <v>0</v>
      </c>
      <c r="H39" s="49">
        <f>F39+G39</f>
        <v>0</v>
      </c>
      <c r="I39" s="70"/>
      <c r="J39" s="75" t="s">
        <v>43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>F40+G40</f>
        <v>0</v>
      </c>
      <c r="I40" s="70"/>
      <c r="J40" s="77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0"/>
      <c r="J41" s="77"/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>
        <f>F42+G42</f>
        <v>0</v>
      </c>
      <c r="I42" s="70"/>
      <c r="J42" s="77"/>
    </row>
    <row r="43" s="39" customFormat="1" customHeight="1" spans="1:10">
      <c r="A43" s="51"/>
      <c r="B43" s="52" t="s">
        <v>44</v>
      </c>
      <c r="C43" s="53">
        <f>SUM(C39)</f>
        <v>0</v>
      </c>
      <c r="D43" s="53">
        <f t="shared" ref="D43:H43" si="8">SUM(D39)</f>
        <v>0</v>
      </c>
      <c r="E43" s="53">
        <f t="shared" si="8"/>
        <v>0</v>
      </c>
      <c r="F43" s="53">
        <f t="shared" si="8"/>
        <v>0</v>
      </c>
      <c r="G43" s="53">
        <f t="shared" si="8"/>
        <v>0</v>
      </c>
      <c r="H43" s="53">
        <f t="shared" si="8"/>
        <v>0</v>
      </c>
      <c r="I43" s="73"/>
      <c r="J43" s="78"/>
    </row>
    <row r="44" customHeight="1" spans="1:10">
      <c r="A44" s="47">
        <v>7</v>
      </c>
      <c r="B44" s="48" t="s">
        <v>45</v>
      </c>
      <c r="C44" s="49">
        <v>0</v>
      </c>
      <c r="D44" s="50"/>
      <c r="E44" s="49">
        <f>C44*D44</f>
        <v>0</v>
      </c>
      <c r="F44" s="49">
        <v>1967</v>
      </c>
      <c r="G44" s="49">
        <v>0</v>
      </c>
      <c r="H44" s="49">
        <f>F44+G44</f>
        <v>1967</v>
      </c>
      <c r="I44" s="82" t="s">
        <v>46</v>
      </c>
      <c r="J44" s="83"/>
    </row>
    <row r="45" s="39" customFormat="1" customHeight="1" spans="1:10">
      <c r="A45" s="51"/>
      <c r="B45" s="52" t="s">
        <v>47</v>
      </c>
      <c r="C45" s="53">
        <f>SUM(C44)</f>
        <v>0</v>
      </c>
      <c r="D45" s="53">
        <f t="shared" ref="D45:H45" si="9">SUM(D44)</f>
        <v>0</v>
      </c>
      <c r="E45" s="53">
        <f t="shared" si="9"/>
        <v>0</v>
      </c>
      <c r="F45" s="53">
        <f t="shared" si="9"/>
        <v>1967</v>
      </c>
      <c r="G45" s="53">
        <f t="shared" si="9"/>
        <v>0</v>
      </c>
      <c r="H45" s="53">
        <f t="shared" si="9"/>
        <v>1967</v>
      </c>
      <c r="I45" s="73"/>
      <c r="J45" s="84"/>
    </row>
    <row r="46" customHeight="1" spans="1:10">
      <c r="A46" s="47">
        <v>8</v>
      </c>
      <c r="B46" s="48" t="s">
        <v>48</v>
      </c>
      <c r="C46" s="49">
        <v>0</v>
      </c>
      <c r="D46" s="50"/>
      <c r="E46" s="49">
        <f t="shared" ref="E45:E53" si="10">C46*D46</f>
        <v>0</v>
      </c>
      <c r="F46" s="49">
        <v>0</v>
      </c>
      <c r="G46" s="49">
        <v>0</v>
      </c>
      <c r="H46" s="49">
        <f t="shared" ref="H45:H53" si="11">F46+G46</f>
        <v>0</v>
      </c>
      <c r="I46" s="70"/>
      <c r="J46" s="76" t="s">
        <v>49</v>
      </c>
    </row>
    <row r="47" customHeight="1" spans="1:10">
      <c r="A47" s="47"/>
      <c r="B47" s="48"/>
      <c r="C47" s="49"/>
      <c r="D47" s="50"/>
      <c r="E47" s="49"/>
      <c r="F47" s="49">
        <v>0</v>
      </c>
      <c r="G47" s="49">
        <v>0</v>
      </c>
      <c r="H47" s="49">
        <f t="shared" si="11"/>
        <v>0</v>
      </c>
      <c r="I47" s="70"/>
      <c r="J47" s="77"/>
    </row>
    <row r="48" s="39" customFormat="1" customHeight="1" spans="1:10">
      <c r="A48" s="51"/>
      <c r="B48" s="52" t="s">
        <v>50</v>
      </c>
      <c r="C48" s="53">
        <f>SUM(C46)</f>
        <v>0</v>
      </c>
      <c r="D48" s="53">
        <f t="shared" ref="D48:H48" si="12">SUM(D46)</f>
        <v>0</v>
      </c>
      <c r="E48" s="53">
        <f t="shared" si="12"/>
        <v>0</v>
      </c>
      <c r="F48" s="53">
        <f t="shared" si="12"/>
        <v>0</v>
      </c>
      <c r="G48" s="53">
        <f t="shared" si="12"/>
        <v>0</v>
      </c>
      <c r="H48" s="53">
        <f t="shared" si="12"/>
        <v>0</v>
      </c>
      <c r="I48" s="73"/>
      <c r="J48" s="78"/>
    </row>
    <row r="49" customHeight="1" spans="1:10">
      <c r="A49" s="47">
        <v>9</v>
      </c>
      <c r="B49" s="48" t="s">
        <v>51</v>
      </c>
      <c r="C49" s="49">
        <v>0</v>
      </c>
      <c r="D49" s="50"/>
      <c r="E49" s="49">
        <f t="shared" si="10"/>
        <v>0</v>
      </c>
      <c r="F49" s="49">
        <v>0</v>
      </c>
      <c r="G49" s="49">
        <v>0</v>
      </c>
      <c r="H49" s="49">
        <f t="shared" si="11"/>
        <v>0</v>
      </c>
      <c r="I49" s="70"/>
      <c r="J49" s="75" t="s">
        <v>52</v>
      </c>
    </row>
    <row r="50" customHeight="1" spans="1:10">
      <c r="A50" s="47"/>
      <c r="B50" s="48"/>
      <c r="C50" s="49"/>
      <c r="D50" s="50"/>
      <c r="E50" s="49"/>
      <c r="F50" s="49">
        <v>0</v>
      </c>
      <c r="G50" s="49">
        <v>0</v>
      </c>
      <c r="H50" s="49">
        <f t="shared" si="11"/>
        <v>0</v>
      </c>
      <c r="I50" s="70"/>
      <c r="J50" s="72"/>
    </row>
    <row r="51" customHeight="1" spans="1:10">
      <c r="A51" s="47"/>
      <c r="B51" s="48"/>
      <c r="C51" s="49"/>
      <c r="D51" s="50"/>
      <c r="E51" s="49"/>
      <c r="F51" s="49">
        <v>0</v>
      </c>
      <c r="G51" s="49">
        <v>0</v>
      </c>
      <c r="H51" s="49">
        <f t="shared" si="11"/>
        <v>0</v>
      </c>
      <c r="I51" s="70"/>
      <c r="J51" s="72"/>
    </row>
    <row r="52" s="39" customFormat="1" customHeight="1" spans="1:10">
      <c r="A52" s="51"/>
      <c r="B52" s="52" t="s">
        <v>53</v>
      </c>
      <c r="C52" s="53">
        <f>SUM(C49)</f>
        <v>0</v>
      </c>
      <c r="D52" s="53">
        <f t="shared" ref="D52:H52" si="13">SUM(D49)</f>
        <v>0</v>
      </c>
      <c r="E52" s="53">
        <f t="shared" si="13"/>
        <v>0</v>
      </c>
      <c r="F52" s="53">
        <f t="shared" si="13"/>
        <v>0</v>
      </c>
      <c r="G52" s="53">
        <f t="shared" si="13"/>
        <v>0</v>
      </c>
      <c r="H52" s="53">
        <f t="shared" si="13"/>
        <v>0</v>
      </c>
      <c r="I52" s="73"/>
      <c r="J52" s="74"/>
    </row>
    <row r="53" customHeight="1" spans="1:10">
      <c r="A53" s="54">
        <v>10</v>
      </c>
      <c r="B53" s="48" t="s">
        <v>54</v>
      </c>
      <c r="C53" s="49">
        <v>0</v>
      </c>
      <c r="D53" s="50"/>
      <c r="E53" s="49">
        <f t="shared" si="10"/>
        <v>0</v>
      </c>
      <c r="F53" s="49">
        <v>0</v>
      </c>
      <c r="G53" s="49">
        <v>0</v>
      </c>
      <c r="H53" s="49">
        <f t="shared" si="11"/>
        <v>0</v>
      </c>
      <c r="I53" s="70"/>
      <c r="J53" s="83"/>
    </row>
    <row r="54" customHeight="1" spans="1:10">
      <c r="A54" s="63"/>
      <c r="B54" s="48"/>
      <c r="C54" s="49"/>
      <c r="D54" s="50"/>
      <c r="E54" s="49"/>
      <c r="F54" s="49">
        <v>0</v>
      </c>
      <c r="G54" s="49">
        <v>0</v>
      </c>
      <c r="H54" s="49">
        <f t="shared" ref="H54:H59" si="14">F54+G54</f>
        <v>0</v>
      </c>
      <c r="I54" s="70"/>
      <c r="J54" s="85"/>
    </row>
    <row r="55" customHeight="1" spans="1:10">
      <c r="A55" s="63"/>
      <c r="B55" s="48"/>
      <c r="C55" s="49"/>
      <c r="D55" s="50"/>
      <c r="E55" s="49"/>
      <c r="F55" s="49">
        <v>0</v>
      </c>
      <c r="G55" s="49">
        <v>0</v>
      </c>
      <c r="H55" s="49">
        <f t="shared" si="14"/>
        <v>0</v>
      </c>
      <c r="I55" s="70"/>
      <c r="J55" s="85"/>
    </row>
    <row r="56" customHeight="1" spans="1:10">
      <c r="A56" s="63"/>
      <c r="B56" s="48"/>
      <c r="C56" s="49"/>
      <c r="D56" s="50"/>
      <c r="E56" s="49"/>
      <c r="F56" s="49">
        <v>0</v>
      </c>
      <c r="G56" s="49">
        <v>0</v>
      </c>
      <c r="H56" s="49">
        <f t="shared" si="14"/>
        <v>0</v>
      </c>
      <c r="I56" s="70"/>
      <c r="J56" s="85"/>
    </row>
    <row r="57" customHeight="1" spans="1:10">
      <c r="A57" s="63"/>
      <c r="B57" s="48"/>
      <c r="C57" s="49"/>
      <c r="D57" s="50"/>
      <c r="E57" s="49"/>
      <c r="F57" s="49">
        <v>0</v>
      </c>
      <c r="G57" s="49">
        <v>0</v>
      </c>
      <c r="H57" s="49">
        <f t="shared" si="14"/>
        <v>0</v>
      </c>
      <c r="I57" s="70"/>
      <c r="J57" s="85"/>
    </row>
    <row r="58" customHeight="1" spans="1:10">
      <c r="A58" s="63"/>
      <c r="B58" s="48"/>
      <c r="C58" s="49"/>
      <c r="D58" s="50"/>
      <c r="E58" s="49"/>
      <c r="F58" s="49">
        <v>0</v>
      </c>
      <c r="G58" s="49">
        <v>0</v>
      </c>
      <c r="H58" s="49">
        <f t="shared" si="14"/>
        <v>0</v>
      </c>
      <c r="I58" s="70"/>
      <c r="J58" s="85"/>
    </row>
    <row r="59" customHeight="1" spans="1:10">
      <c r="A59" s="57"/>
      <c r="B59" s="48"/>
      <c r="C59" s="49"/>
      <c r="D59" s="50"/>
      <c r="E59" s="49"/>
      <c r="F59" s="49">
        <v>0</v>
      </c>
      <c r="G59" s="49">
        <v>0</v>
      </c>
      <c r="H59" s="49">
        <f t="shared" si="14"/>
        <v>0</v>
      </c>
      <c r="I59" s="70"/>
      <c r="J59" s="85"/>
    </row>
    <row r="60" s="39" customFormat="1" customHeight="1" spans="1:10">
      <c r="A60" s="51"/>
      <c r="B60" s="52" t="s">
        <v>55</v>
      </c>
      <c r="C60" s="53">
        <f>SUM(C53)</f>
        <v>0</v>
      </c>
      <c r="D60" s="53">
        <f t="shared" ref="D60:H60" si="15">SUM(D53)</f>
        <v>0</v>
      </c>
      <c r="E60" s="53">
        <f t="shared" si="15"/>
        <v>0</v>
      </c>
      <c r="F60" s="53">
        <f t="shared" si="15"/>
        <v>0</v>
      </c>
      <c r="G60" s="53">
        <f t="shared" si="15"/>
        <v>0</v>
      </c>
      <c r="H60" s="53">
        <f t="shared" si="15"/>
        <v>0</v>
      </c>
      <c r="I60" s="73"/>
      <c r="J60" s="84"/>
    </row>
    <row r="61" customHeight="1" spans="1:10">
      <c r="A61" s="51"/>
      <c r="B61" s="52" t="s">
        <v>56</v>
      </c>
      <c r="C61" s="53">
        <f>SUM(C60,C52,C48,C45,C43,C38,C22,C19,C14,C11)</f>
        <v>0</v>
      </c>
      <c r="D61" s="53">
        <f t="shared" ref="D61:H61" si="16">SUM(D60,D52,D48,D45,D43,D38,D22,D19,D14,D11)</f>
        <v>0</v>
      </c>
      <c r="E61" s="53">
        <f t="shared" si="16"/>
        <v>0</v>
      </c>
      <c r="F61" s="53">
        <f>SUM(F60,F52,F48,F45,F43,F38,F22,F19,F14,F11)</f>
        <v>3486.16</v>
      </c>
      <c r="G61" s="53">
        <f t="shared" si="16"/>
        <v>0</v>
      </c>
      <c r="H61" s="53">
        <f t="shared" si="16"/>
        <v>3486.16</v>
      </c>
      <c r="I61" s="73"/>
      <c r="J61" s="86"/>
    </row>
    <row r="65" customHeight="1" spans="1:9">
      <c r="A65" s="87" t="s">
        <v>57</v>
      </c>
      <c r="B65" s="88"/>
      <c r="C65" s="89" t="s">
        <v>58</v>
      </c>
      <c r="D65" s="89"/>
      <c r="E65" s="89" t="s">
        <v>59</v>
      </c>
      <c r="F65" s="89"/>
      <c r="G65" s="89" t="s">
        <v>60</v>
      </c>
      <c r="H65" s="89"/>
      <c r="I65" s="92" t="s">
        <v>61</v>
      </c>
    </row>
    <row r="66" customHeight="1" spans="1:9">
      <c r="A66" s="90">
        <f>E61</f>
        <v>0</v>
      </c>
      <c r="B66" s="91"/>
      <c r="C66" s="91">
        <f>H61</f>
        <v>3486.16</v>
      </c>
      <c r="D66" s="91"/>
      <c r="E66" s="91">
        <f>F61</f>
        <v>3486.16</v>
      </c>
      <c r="F66" s="91"/>
      <c r="G66" s="91">
        <f>G61</f>
        <v>0</v>
      </c>
      <c r="H66" s="91"/>
      <c r="I66" s="93">
        <f>A66-C66</f>
        <v>-3486.16</v>
      </c>
    </row>
  </sheetData>
  <mergeCells count="70">
    <mergeCell ref="C2:H2"/>
    <mergeCell ref="I3:J3"/>
    <mergeCell ref="C4:E4"/>
    <mergeCell ref="F4:I4"/>
    <mergeCell ref="A65:B65"/>
    <mergeCell ref="C65:D65"/>
    <mergeCell ref="E65:F65"/>
    <mergeCell ref="G65:H65"/>
    <mergeCell ref="A66:B66"/>
    <mergeCell ref="C66:D66"/>
    <mergeCell ref="E66:F66"/>
    <mergeCell ref="G66:H66"/>
    <mergeCell ref="A4:A5"/>
    <mergeCell ref="A6:A10"/>
    <mergeCell ref="A12:A13"/>
    <mergeCell ref="A15:A18"/>
    <mergeCell ref="A20:A21"/>
    <mergeCell ref="A23:A37"/>
    <mergeCell ref="A39:A42"/>
    <mergeCell ref="A46:A47"/>
    <mergeCell ref="A49:A51"/>
    <mergeCell ref="A53:A59"/>
    <mergeCell ref="B4:B5"/>
    <mergeCell ref="B6:B10"/>
    <mergeCell ref="B12:B13"/>
    <mergeCell ref="B15:B18"/>
    <mergeCell ref="B20:B21"/>
    <mergeCell ref="B23:B37"/>
    <mergeCell ref="B39:B42"/>
    <mergeCell ref="B46:B47"/>
    <mergeCell ref="B49:B51"/>
    <mergeCell ref="B53:B59"/>
    <mergeCell ref="C6:C10"/>
    <mergeCell ref="C12:C13"/>
    <mergeCell ref="C15:C18"/>
    <mergeCell ref="C20:C21"/>
    <mergeCell ref="C23:C37"/>
    <mergeCell ref="C39:C42"/>
    <mergeCell ref="C46:C47"/>
    <mergeCell ref="C49:C51"/>
    <mergeCell ref="C53:C59"/>
    <mergeCell ref="D6:D10"/>
    <mergeCell ref="D12:D13"/>
    <mergeCell ref="D15:D18"/>
    <mergeCell ref="D20:D21"/>
    <mergeCell ref="D23:D37"/>
    <mergeCell ref="D39:D42"/>
    <mergeCell ref="D46:D47"/>
    <mergeCell ref="D49:D51"/>
    <mergeCell ref="D53:D59"/>
    <mergeCell ref="E6:E10"/>
    <mergeCell ref="E12:E13"/>
    <mergeCell ref="E15:E18"/>
    <mergeCell ref="E20:E21"/>
    <mergeCell ref="E23:E37"/>
    <mergeCell ref="E39:E42"/>
    <mergeCell ref="E46:E47"/>
    <mergeCell ref="E49:E51"/>
    <mergeCell ref="E53:E59"/>
    <mergeCell ref="J4:J5"/>
    <mergeCell ref="J6:J11"/>
    <mergeCell ref="J12:J14"/>
    <mergeCell ref="J15:J19"/>
    <mergeCell ref="J20:J22"/>
    <mergeCell ref="J23:J38"/>
    <mergeCell ref="J39:J43"/>
    <mergeCell ref="J44:J45"/>
    <mergeCell ref="J46:J48"/>
    <mergeCell ref="J49:J52"/>
    <mergeCell ref="J53:J6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62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63</v>
      </c>
      <c r="E8" s="8"/>
      <c r="F8" s="21"/>
      <c r="G8" s="21"/>
      <c r="H8" s="8" t="s">
        <v>64</v>
      </c>
      <c r="I8" s="7"/>
      <c r="J8" s="21"/>
      <c r="K8" s="27"/>
    </row>
    <row r="9" ht="18.75" customHeight="1" spans="2:11">
      <c r="B9" s="6"/>
      <c r="C9" s="7"/>
      <c r="D9" s="8" t="s">
        <v>65</v>
      </c>
      <c r="E9" s="8"/>
      <c r="F9" s="21"/>
      <c r="G9" s="21"/>
      <c r="H9" s="8" t="s">
        <v>66</v>
      </c>
      <c r="I9" s="7"/>
      <c r="J9" s="21"/>
      <c r="K9" s="27"/>
    </row>
    <row r="10" ht="18.75" customHeight="1" spans="2:11">
      <c r="B10" s="6"/>
      <c r="C10" s="7"/>
      <c r="D10" s="8" t="s">
        <v>67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68</v>
      </c>
      <c r="E13" s="11" t="s">
        <v>69</v>
      </c>
      <c r="F13" s="12"/>
      <c r="G13" s="19" t="s">
        <v>70</v>
      </c>
      <c r="H13" s="12" t="s">
        <v>71</v>
      </c>
      <c r="I13" s="11" t="s">
        <v>72</v>
      </c>
      <c r="J13" s="12"/>
      <c r="K13" s="19" t="s">
        <v>73</v>
      </c>
    </row>
    <row r="14" ht="18" customHeight="1" spans="2:11">
      <c r="B14" s="13">
        <v>1</v>
      </c>
      <c r="C14" s="14"/>
      <c r="D14" s="15" t="s">
        <v>74</v>
      </c>
      <c r="E14" s="13" t="s">
        <v>75</v>
      </c>
      <c r="F14" s="14"/>
      <c r="G14" s="23">
        <v>0</v>
      </c>
      <c r="H14" s="23"/>
      <c r="I14" s="29"/>
      <c r="J14" s="30"/>
      <c r="K14" s="31" t="s">
        <v>76</v>
      </c>
    </row>
    <row r="15" ht="18" customHeight="1" spans="2:11">
      <c r="B15" s="13">
        <v>2</v>
      </c>
      <c r="C15" s="14"/>
      <c r="D15" s="16"/>
      <c r="E15" s="22" t="s">
        <v>77</v>
      </c>
      <c r="F15" s="22"/>
      <c r="G15" s="23">
        <v>0</v>
      </c>
      <c r="H15" s="23"/>
      <c r="I15" s="29"/>
      <c r="J15" s="30"/>
      <c r="K15" s="31" t="s">
        <v>78</v>
      </c>
    </row>
    <row r="16" ht="18" customHeight="1" spans="2:11">
      <c r="B16" s="13">
        <v>3</v>
      </c>
      <c r="C16" s="14"/>
      <c r="D16" s="16"/>
      <c r="E16" s="13" t="s">
        <v>79</v>
      </c>
      <c r="F16" s="14"/>
      <c r="G16" s="23">
        <v>0</v>
      </c>
      <c r="H16" s="23"/>
      <c r="I16" s="29"/>
      <c r="J16" s="30"/>
      <c r="K16" s="31" t="s">
        <v>80</v>
      </c>
    </row>
    <row r="17" ht="18" customHeight="1" spans="2:11">
      <c r="B17" s="13">
        <v>4</v>
      </c>
      <c r="C17" s="14"/>
      <c r="D17" s="16"/>
      <c r="E17" s="13" t="s">
        <v>81</v>
      </c>
      <c r="F17" s="14"/>
      <c r="G17" s="23">
        <v>0</v>
      </c>
      <c r="H17" s="23"/>
      <c r="I17" s="29"/>
      <c r="J17" s="30"/>
      <c r="K17" s="31" t="s">
        <v>82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54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56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71</v>
      </c>
      <c r="C24" s="19"/>
      <c r="D24" s="19"/>
      <c r="E24" s="19"/>
      <c r="F24" s="19"/>
      <c r="G24" s="19" t="s">
        <v>83</v>
      </c>
      <c r="H24" s="19"/>
      <c r="I24" s="19"/>
      <c r="J24" s="19"/>
      <c r="K24" s="19" t="s">
        <v>84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85</v>
      </c>
      <c r="C27" s="7"/>
      <c r="D27" s="7"/>
      <c r="E27" s="7"/>
      <c r="F27" s="7" t="s">
        <v>86</v>
      </c>
      <c r="G27" s="7" t="s">
        <v>87</v>
      </c>
      <c r="H27" s="7"/>
      <c r="I27" s="7"/>
      <c r="J27" s="7" t="s">
        <v>88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63</v>
      </c>
      <c r="E8" s="8"/>
      <c r="F8" s="21"/>
      <c r="G8" s="21"/>
      <c r="H8" s="8" t="s">
        <v>64</v>
      </c>
      <c r="I8" s="7"/>
      <c r="J8" s="21"/>
      <c r="K8" s="27"/>
    </row>
    <row r="9" ht="18.75" customHeight="1" spans="2:11">
      <c r="B9" s="6"/>
      <c r="C9" s="7"/>
      <c r="D9" s="8" t="s">
        <v>65</v>
      </c>
      <c r="E9" s="8"/>
      <c r="F9" s="21"/>
      <c r="G9" s="21"/>
      <c r="H9" s="8" t="s">
        <v>66</v>
      </c>
      <c r="I9" s="7"/>
      <c r="J9" s="21"/>
      <c r="K9" s="27"/>
    </row>
    <row r="10" ht="18.75" customHeight="1" spans="2:11">
      <c r="B10" s="6"/>
      <c r="C10" s="7"/>
      <c r="D10" s="8" t="s">
        <v>67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68</v>
      </c>
      <c r="E13" s="11" t="s">
        <v>69</v>
      </c>
      <c r="F13" s="12"/>
      <c r="G13" s="19" t="s">
        <v>70</v>
      </c>
      <c r="H13" s="12" t="s">
        <v>71</v>
      </c>
      <c r="I13" s="11" t="s">
        <v>72</v>
      </c>
      <c r="J13" s="12"/>
      <c r="K13" s="19" t="s">
        <v>73</v>
      </c>
    </row>
    <row r="14" ht="18" customHeight="1" spans="2:11">
      <c r="B14" s="13">
        <v>1</v>
      </c>
      <c r="C14" s="14"/>
      <c r="D14" s="15" t="s">
        <v>90</v>
      </c>
      <c r="E14" s="22" t="s">
        <v>77</v>
      </c>
      <c r="F14" s="22"/>
      <c r="G14" s="23">
        <v>0</v>
      </c>
      <c r="H14" s="23"/>
      <c r="I14" s="29"/>
      <c r="J14" s="30"/>
      <c r="K14" s="31" t="s">
        <v>91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92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91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93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54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56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71</v>
      </c>
      <c r="C24" s="19"/>
      <c r="D24" s="19"/>
      <c r="E24" s="19"/>
      <c r="F24" s="19"/>
      <c r="G24" s="19" t="s">
        <v>83</v>
      </c>
      <c r="H24" s="19"/>
      <c r="I24" s="19"/>
      <c r="J24" s="19"/>
      <c r="K24" s="19" t="s">
        <v>84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85</v>
      </c>
      <c r="C27" s="7"/>
      <c r="D27" s="7"/>
      <c r="E27" s="7"/>
      <c r="F27" s="7" t="s">
        <v>86</v>
      </c>
      <c r="G27" s="7" t="s">
        <v>87</v>
      </c>
      <c r="H27" s="7"/>
      <c r="I27" s="7"/>
      <c r="J27" s="7" t="s">
        <v>88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2014-04-15T16:52:00Z</dcterms:created>
  <cp:lastPrinted>2017-01-19T10:25:00Z</cp:lastPrinted>
  <dcterms:modified xsi:type="dcterms:W3CDTF">2025-10-10T13:42:02Z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4C26119C23EDD78BAA9CE868887E80D1_43</vt:lpwstr>
  </property>
</Properties>
</file>