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370"/>
  </bookViews>
  <sheets>
    <sheet name="总账单" sheetId="1" r:id="rId1"/>
  </sheets>
  <calcPr calcId="124519" concurrentCalc="0"/>
</workbook>
</file>

<file path=xl/calcChain.xml><?xml version="1.0" encoding="utf-8"?>
<calcChain xmlns="http://schemas.openxmlformats.org/spreadsheetml/2006/main">
  <c r="F4" i="1"/>
  <c r="F5"/>
  <c r="F6"/>
  <c r="F7"/>
  <c r="F8"/>
  <c r="B19"/>
  <c r="F11"/>
  <c r="F12"/>
  <c r="F13"/>
  <c r="F14"/>
  <c r="F15"/>
  <c r="F16"/>
  <c r="B20"/>
  <c r="B21"/>
  <c r="B22"/>
  <c r="B23"/>
</calcChain>
</file>

<file path=xl/sharedStrings.xml><?xml version="1.0" encoding="utf-8"?>
<sst xmlns="http://schemas.openxmlformats.org/spreadsheetml/2006/main" count="39" uniqueCount="32">
  <si>
    <t>标准</t>
  </si>
  <si>
    <t>总价（元）</t>
  </si>
  <si>
    <t>交通</t>
  </si>
  <si>
    <t>费用项目</t>
  </si>
  <si>
    <t>数量（辆）</t>
  </si>
  <si>
    <t>数量(趟)</t>
  </si>
  <si>
    <t>单价（元/辆/趟）</t>
  </si>
  <si>
    <t>数量（人）</t>
  </si>
  <si>
    <t>旅行社费用</t>
  </si>
  <si>
    <t>数量(天)</t>
  </si>
  <si>
    <t>单价</t>
  </si>
  <si>
    <t>上会工作人员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</si>
  <si>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</si>
  <si>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</si>
  <si>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</si>
  <si>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</si>
  <si>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</si>
  <si>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</si>
  <si>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</si>
  <si>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</si>
  <si>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</si>
  <si>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</si>
  <si>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小车</t>
  </si>
  <si>
    <t>171208大新华ZWQ广州威珀斯酒店会议</t>
    <phoneticPr fontId="9" type="noConversion"/>
  </si>
  <si>
    <t>8日接机接机用车</t>
    <phoneticPr fontId="9" type="noConversion"/>
  </si>
  <si>
    <r>
      <t>10</t>
    </r>
    <r>
      <rPr>
        <sz val="12"/>
        <rFont val="宋体"/>
        <charset val="134"/>
      </rPr>
      <t>日送机送机用车</t>
    </r>
    <phoneticPr fontId="9" type="noConversion"/>
  </si>
  <si>
    <t>小车</t>
    <phoneticPr fontId="9" type="noConversion"/>
  </si>
  <si>
    <t>9号备车</t>
    <phoneticPr fontId="9" type="noConversion"/>
  </si>
  <si>
    <r>
      <t>G</t>
    </r>
    <r>
      <rPr>
        <sz val="12"/>
        <rFont val="宋体"/>
        <family val="3"/>
        <charset val="134"/>
      </rPr>
      <t>L8</t>
    </r>
    <phoneticPr fontId="9" type="noConversion"/>
  </si>
  <si>
    <r>
      <t>1</t>
    </r>
    <r>
      <rPr>
        <sz val="12"/>
        <rFont val="宋体"/>
        <family val="3"/>
        <charset val="134"/>
      </rPr>
      <t>2</t>
    </r>
    <r>
      <rPr>
        <sz val="12"/>
        <rFont val="宋体"/>
        <charset val="134"/>
      </rPr>
      <t>月</t>
    </r>
    <r>
      <rPr>
        <sz val="12"/>
        <rFont val="宋体"/>
        <family val="3"/>
        <charset val="134"/>
      </rPr>
      <t>8</t>
    </r>
    <r>
      <rPr>
        <sz val="12"/>
        <rFont val="宋体"/>
        <charset val="134"/>
      </rPr>
      <t>日，酒店</t>
    </r>
    <phoneticPr fontId="9" type="noConversion"/>
  </si>
  <si>
    <r>
      <t>12</t>
    </r>
    <r>
      <rPr>
        <sz val="12"/>
        <rFont val="宋体"/>
        <charset val="134"/>
      </rPr>
      <t>月</t>
    </r>
    <r>
      <rPr>
        <sz val="12"/>
        <rFont val="宋体"/>
        <family val="3"/>
        <charset val="134"/>
      </rPr>
      <t>9</t>
    </r>
    <r>
      <rPr>
        <sz val="12"/>
        <rFont val="宋体"/>
        <charset val="134"/>
      </rPr>
      <t>日，酒店</t>
    </r>
    <phoneticPr fontId="9" type="noConversion"/>
  </si>
  <si>
    <r>
      <t>12</t>
    </r>
    <r>
      <rPr>
        <sz val="12"/>
        <rFont val="宋体"/>
        <charset val="134"/>
      </rPr>
      <t>月</t>
    </r>
    <r>
      <rPr>
        <sz val="12"/>
        <rFont val="宋体"/>
        <family val="3"/>
        <charset val="134"/>
      </rPr>
      <t>10</t>
    </r>
    <r>
      <rPr>
        <sz val="12"/>
        <rFont val="宋体"/>
        <charset val="134"/>
      </rPr>
      <t>日，酒店</t>
    </r>
    <phoneticPr fontId="9" type="noConversion"/>
  </si>
</sst>
</file>

<file path=xl/styles.xml><?xml version="1.0" encoding="utf-8"?>
<styleSheet xmlns="http://schemas.openxmlformats.org/spreadsheetml/2006/main">
  <numFmts count="1">
    <numFmt numFmtId="180" formatCode="0_ "/>
  </numFmts>
  <fonts count="10">
    <font>
      <sz val="12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12"/>
      <name val="宋体"/>
      <family val="3"/>
      <charset val="134"/>
    </font>
    <font>
      <sz val="10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/>
    </xf>
  </cellXfs>
  <cellStyles count="9">
    <cellStyle name="Hyperlink 2" xfId="1"/>
    <cellStyle name="Normal 2" xfId="2"/>
    <cellStyle name="Normal 3" xfId="3"/>
    <cellStyle name="常规" xfId="0" builtinId="0"/>
    <cellStyle name="常规 19" xfId="5"/>
    <cellStyle name="常规 2" xfId="4"/>
    <cellStyle name="常规 3" xfId="7"/>
    <cellStyle name="常规 7" xfId="6"/>
    <cellStyle name="超链接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tabSelected="1" topLeftCell="A4" workbookViewId="0">
      <selection activeCell="D14" sqref="D14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2.25" customWidth="1"/>
    <col min="7" max="7" width="10.25" customWidth="1"/>
    <col min="8" max="8" width="12.875" style="2" customWidth="1"/>
    <col min="9" max="21" width="9" style="2"/>
  </cols>
  <sheetData>
    <row r="1" spans="1:21" s="1" customFormat="1" ht="24" customHeight="1">
      <c r="A1" s="22" t="s">
        <v>23</v>
      </c>
      <c r="B1" s="23"/>
      <c r="C1" s="23"/>
      <c r="D1" s="23"/>
      <c r="E1" s="23"/>
      <c r="F1" s="23"/>
      <c r="G1" s="2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" customFormat="1">
      <c r="A2" s="25" t="s">
        <v>2</v>
      </c>
      <c r="B2" s="25"/>
      <c r="C2" s="25"/>
      <c r="D2" s="25"/>
      <c r="E2" s="26"/>
      <c r="F2" s="25"/>
      <c r="G2" s="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2" customFormat="1" ht="32.25" customHeight="1">
      <c r="A3" s="6" t="s">
        <v>3</v>
      </c>
      <c r="B3" s="4" t="s">
        <v>0</v>
      </c>
      <c r="C3" s="4" t="s">
        <v>4</v>
      </c>
      <c r="D3" s="7" t="s">
        <v>5</v>
      </c>
      <c r="E3" s="8" t="s">
        <v>6</v>
      </c>
      <c r="F3" s="4" t="s">
        <v>1</v>
      </c>
      <c r="G3" s="9"/>
    </row>
    <row r="4" spans="1:21" s="2" customFormat="1" ht="32.25" customHeight="1">
      <c r="A4" s="32" t="s">
        <v>24</v>
      </c>
      <c r="B4" s="33" t="s">
        <v>26</v>
      </c>
      <c r="C4" s="4">
        <v>1</v>
      </c>
      <c r="D4" s="7">
        <v>60</v>
      </c>
      <c r="E4" s="8">
        <v>270</v>
      </c>
      <c r="F4" s="5">
        <f t="shared" ref="F4:F7" si="0">C4*D4*E4</f>
        <v>16200</v>
      </c>
      <c r="G4" s="9"/>
    </row>
    <row r="5" spans="1:21" s="2" customFormat="1" ht="32.25" customHeight="1">
      <c r="A5" s="32" t="s">
        <v>25</v>
      </c>
      <c r="B5" s="4" t="s">
        <v>22</v>
      </c>
      <c r="C5" s="4">
        <v>1</v>
      </c>
      <c r="D5" s="7">
        <v>60</v>
      </c>
      <c r="E5" s="8">
        <v>270</v>
      </c>
      <c r="F5" s="5">
        <f t="shared" si="0"/>
        <v>16200</v>
      </c>
      <c r="G5" s="9"/>
    </row>
    <row r="6" spans="1:21" s="2" customFormat="1" ht="32.25" customHeight="1">
      <c r="A6" s="32" t="s">
        <v>27</v>
      </c>
      <c r="B6" s="33" t="s">
        <v>28</v>
      </c>
      <c r="C6" s="4">
        <v>5</v>
      </c>
      <c r="D6" s="7">
        <v>1</v>
      </c>
      <c r="E6" s="8">
        <v>1100</v>
      </c>
      <c r="F6" s="5">
        <f t="shared" si="0"/>
        <v>5500</v>
      </c>
      <c r="G6" s="9"/>
    </row>
    <row r="7" spans="1:21" s="2" customFormat="1" ht="23.1" customHeight="1">
      <c r="A7" s="6"/>
      <c r="B7" s="4"/>
      <c r="C7" s="4"/>
      <c r="D7" s="7"/>
      <c r="E7" s="8"/>
      <c r="F7" s="5">
        <f t="shared" si="0"/>
        <v>0</v>
      </c>
      <c r="G7" s="10"/>
    </row>
    <row r="8" spans="1:21" s="2" customFormat="1">
      <c r="A8" s="9"/>
      <c r="B8" s="9"/>
      <c r="C8" s="11"/>
      <c r="D8" s="4"/>
      <c r="E8" s="12"/>
      <c r="F8" s="13">
        <f>SUM(F4:F7)</f>
        <v>37900</v>
      </c>
      <c r="G8" s="9"/>
    </row>
    <row r="9" spans="1:21" s="1" customFormat="1">
      <c r="A9" s="25" t="s">
        <v>8</v>
      </c>
      <c r="B9" s="25"/>
      <c r="C9" s="25"/>
      <c r="D9" s="25"/>
      <c r="E9" s="26"/>
      <c r="F9" s="25"/>
      <c r="G9" s="2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" customFormat="1">
      <c r="A10" s="4" t="s">
        <v>3</v>
      </c>
      <c r="B10" s="4" t="s">
        <v>0</v>
      </c>
      <c r="C10" s="4" t="s">
        <v>7</v>
      </c>
      <c r="D10" s="7" t="s">
        <v>9</v>
      </c>
      <c r="E10" s="4" t="s">
        <v>10</v>
      </c>
      <c r="F10" s="4" t="s">
        <v>1</v>
      </c>
      <c r="G10" s="9"/>
    </row>
    <row r="11" spans="1:21" s="2" customFormat="1">
      <c r="A11" s="14" t="s">
        <v>11</v>
      </c>
      <c r="B11" s="34" t="s">
        <v>29</v>
      </c>
      <c r="C11" s="16">
        <v>8</v>
      </c>
      <c r="D11" s="4">
        <v>1</v>
      </c>
      <c r="E11" s="12">
        <v>500</v>
      </c>
      <c r="F11" s="5">
        <f t="shared" ref="F11:F15" si="1">C11*D11*E11</f>
        <v>4000</v>
      </c>
      <c r="G11" s="9"/>
    </row>
    <row r="12" spans="1:21" s="2" customFormat="1">
      <c r="A12" s="14" t="s">
        <v>11</v>
      </c>
      <c r="B12" s="34" t="s">
        <v>30</v>
      </c>
      <c r="C12" s="16">
        <v>6</v>
      </c>
      <c r="D12" s="4">
        <v>1</v>
      </c>
      <c r="E12" s="12">
        <v>500</v>
      </c>
      <c r="F12" s="5">
        <f t="shared" si="1"/>
        <v>3000</v>
      </c>
      <c r="G12" s="9"/>
    </row>
    <row r="13" spans="1:21" s="2" customFormat="1">
      <c r="A13" s="14" t="s">
        <v>11</v>
      </c>
      <c r="B13" s="34" t="s">
        <v>31</v>
      </c>
      <c r="C13" s="16">
        <v>6</v>
      </c>
      <c r="D13" s="4">
        <v>1</v>
      </c>
      <c r="E13" s="12">
        <v>500</v>
      </c>
      <c r="F13" s="5">
        <f t="shared" si="1"/>
        <v>3000</v>
      </c>
      <c r="G13" s="9"/>
    </row>
    <row r="14" spans="1:21" s="2" customFormat="1">
      <c r="A14" s="14"/>
      <c r="B14" s="15"/>
      <c r="C14" s="16"/>
      <c r="D14" s="4"/>
      <c r="E14" s="12"/>
      <c r="F14" s="5">
        <f t="shared" si="1"/>
        <v>0</v>
      </c>
      <c r="G14" s="9"/>
    </row>
    <row r="15" spans="1:21" s="2" customFormat="1">
      <c r="A15" s="14"/>
      <c r="B15" s="17"/>
      <c r="C15" s="16"/>
      <c r="D15" s="4"/>
      <c r="E15" s="12"/>
      <c r="F15" s="5">
        <f t="shared" si="1"/>
        <v>0</v>
      </c>
      <c r="G15" s="9"/>
    </row>
    <row r="16" spans="1:21" s="2" customFormat="1">
      <c r="A16" s="4"/>
      <c r="B16" s="18"/>
      <c r="C16" s="4"/>
      <c r="D16" s="4"/>
      <c r="E16" s="4"/>
      <c r="F16" s="13">
        <f>SUM(F11:F15)</f>
        <v>10000</v>
      </c>
      <c r="G16" s="9"/>
    </row>
    <row r="17" spans="1:21" s="1" customFormat="1">
      <c r="A17" s="25" t="s">
        <v>12</v>
      </c>
      <c r="B17" s="25"/>
      <c r="C17" s="25"/>
      <c r="D17" s="25"/>
      <c r="E17" s="26"/>
      <c r="F17" s="25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" customFormat="1">
      <c r="A18" s="19" t="s">
        <v>13</v>
      </c>
      <c r="B18" s="19" t="s">
        <v>14</v>
      </c>
      <c r="C18" s="20"/>
      <c r="D18" s="20"/>
      <c r="E18" s="19"/>
      <c r="F18" s="20"/>
      <c r="G18" s="9"/>
    </row>
    <row r="19" spans="1:21">
      <c r="A19" s="4" t="s">
        <v>2</v>
      </c>
      <c r="B19" s="4">
        <f>F8</f>
        <v>37900</v>
      </c>
      <c r="C19" s="9"/>
      <c r="D19" s="9"/>
      <c r="E19" s="4"/>
      <c r="F19" s="9"/>
      <c r="G19" s="9"/>
    </row>
    <row r="20" spans="1:21">
      <c r="A20" s="4" t="s">
        <v>8</v>
      </c>
      <c r="B20" s="4">
        <f>F16</f>
        <v>10000</v>
      </c>
      <c r="C20" s="9"/>
      <c r="D20" s="9"/>
      <c r="E20" s="4"/>
      <c r="F20" s="9"/>
      <c r="G20" s="9"/>
    </row>
    <row r="21" spans="1:21">
      <c r="A21" s="4" t="s">
        <v>15</v>
      </c>
      <c r="B21" s="4">
        <f>SUM(B19:B20)</f>
        <v>47900</v>
      </c>
      <c r="C21" s="9"/>
      <c r="D21" s="9"/>
      <c r="E21" s="4"/>
      <c r="F21" s="9"/>
      <c r="G21" s="9"/>
    </row>
    <row r="22" spans="1:21">
      <c r="A22" s="4" t="s">
        <v>16</v>
      </c>
      <c r="B22" s="4">
        <f>B21*0.06</f>
        <v>2874</v>
      </c>
      <c r="C22" s="9"/>
      <c r="D22" s="9"/>
      <c r="E22" s="4"/>
      <c r="F22" s="9"/>
      <c r="G22" s="9"/>
    </row>
    <row r="23" spans="1:21">
      <c r="A23" s="4" t="s">
        <v>17</v>
      </c>
      <c r="B23" s="21">
        <f>SUM(B21:B22)</f>
        <v>50774</v>
      </c>
      <c r="C23" s="28"/>
      <c r="D23" s="28"/>
      <c r="E23" s="28"/>
      <c r="F23" s="28"/>
      <c r="G23" s="28"/>
    </row>
    <row r="24" spans="1:21">
      <c r="A24" s="30" t="s">
        <v>18</v>
      </c>
      <c r="B24" s="29" t="s">
        <v>19</v>
      </c>
      <c r="C24" s="29"/>
      <c r="D24" s="29"/>
      <c r="E24" s="30"/>
      <c r="F24" s="29"/>
      <c r="G24" s="29"/>
    </row>
    <row r="25" spans="1:21">
      <c r="A25" s="31"/>
      <c r="B25" s="29" t="s">
        <v>20</v>
      </c>
      <c r="C25" s="29"/>
      <c r="D25" s="29"/>
      <c r="E25" s="30"/>
      <c r="F25" s="29"/>
      <c r="G25" s="29"/>
    </row>
    <row r="26" spans="1:21">
      <c r="A26" s="31"/>
      <c r="B26" s="29" t="s">
        <v>21</v>
      </c>
      <c r="C26" s="29"/>
      <c r="D26" s="29"/>
      <c r="E26" s="30"/>
      <c r="F26" s="29"/>
      <c r="G26" s="29"/>
    </row>
  </sheetData>
  <mergeCells count="9">
    <mergeCell ref="B24:G24"/>
    <mergeCell ref="B25:G25"/>
    <mergeCell ref="B26:G26"/>
    <mergeCell ref="A24:A26"/>
    <mergeCell ref="A9:G9"/>
    <mergeCell ref="A17:G17"/>
    <mergeCell ref="C23:G23"/>
    <mergeCell ref="A1:G1"/>
    <mergeCell ref="A2:G2"/>
  </mergeCells>
  <phoneticPr fontId="9" type="noConversion"/>
  <pageMargins left="0.46875" right="0.18888888888888899" top="0.9" bottom="0.33888888888888902" header="0.36875000000000002" footer="0.22916666666666699"/>
  <pageSetup paperSize="9" scale="75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2017-06-05T06:19:00Z</dcterms:created>
  <dcterms:modified xsi:type="dcterms:W3CDTF">2017-12-05T06:26:37Z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