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3A66916B-19FF-604E-86D8-7B3E69010487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F20" i="1"/>
  <c r="H18" i="1"/>
  <c r="H19" i="1"/>
  <c r="H17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46" i="1"/>
  <c r="H42" i="1"/>
  <c r="H43" i="1"/>
  <c r="H39" i="1"/>
  <c r="H40" i="1"/>
  <c r="H41" i="1"/>
  <c r="H36" i="1"/>
  <c r="H37" i="1"/>
  <c r="H38" i="1"/>
  <c r="H34" i="1"/>
  <c r="H35" i="1"/>
  <c r="H20" i="1"/>
  <c r="H14" i="1"/>
  <c r="H15" i="1"/>
  <c r="H16" i="1"/>
  <c r="H11" i="1"/>
  <c r="H12" i="1"/>
  <c r="H13" i="1"/>
  <c r="H10" i="1"/>
  <c r="H47" i="1"/>
  <c r="C52" i="1"/>
  <c r="E44" i="1"/>
  <c r="E46" i="1"/>
  <c r="E42" i="1"/>
  <c r="E43" i="1"/>
  <c r="E39" i="1"/>
  <c r="E41" i="1"/>
  <c r="E36" i="1"/>
  <c r="E38" i="1"/>
  <c r="E34" i="1"/>
  <c r="E35" i="1"/>
  <c r="E21" i="1"/>
  <c r="E33" i="1"/>
  <c r="E17" i="1"/>
  <c r="E20" i="1"/>
  <c r="E14" i="1"/>
  <c r="E16" i="1"/>
  <c r="E11" i="1"/>
  <c r="E13" i="1"/>
  <c r="E8" i="1"/>
  <c r="E10" i="1"/>
  <c r="E47" i="1"/>
  <c r="A52" i="1"/>
  <c r="I52" i="1"/>
  <c r="F46" i="1"/>
  <c r="G46" i="1"/>
  <c r="D46" i="1"/>
  <c r="C46" i="1"/>
  <c r="G43" i="1"/>
  <c r="F43" i="1"/>
  <c r="D43" i="1"/>
  <c r="C43" i="1"/>
  <c r="G41" i="1"/>
  <c r="F41" i="1"/>
  <c r="D41" i="1"/>
  <c r="C41" i="1"/>
  <c r="G38" i="1"/>
  <c r="F38" i="1"/>
  <c r="D38" i="1"/>
  <c r="C38" i="1"/>
  <c r="G35" i="1"/>
  <c r="F35" i="1"/>
  <c r="D35" i="1"/>
  <c r="C35" i="1"/>
  <c r="G33" i="1"/>
  <c r="D33" i="1"/>
  <c r="C33" i="1"/>
  <c r="G20" i="1"/>
  <c r="D20" i="1"/>
  <c r="C20" i="1"/>
  <c r="G16" i="1"/>
  <c r="F16" i="1"/>
  <c r="D16" i="1"/>
  <c r="C16" i="1"/>
  <c r="G13" i="1"/>
  <c r="F13" i="1"/>
  <c r="D13" i="1"/>
  <c r="C13" i="1"/>
  <c r="G10" i="1"/>
  <c r="F10" i="1"/>
  <c r="D10" i="1"/>
  <c r="C10" i="1"/>
  <c r="G47" i="1"/>
  <c r="G52" i="1"/>
  <c r="F47" i="1"/>
  <c r="E52" i="1"/>
  <c r="C47" i="1"/>
  <c r="D47" i="1"/>
</calcChain>
</file>

<file path=xl/sharedStrings.xml><?xml version="1.0" encoding="utf-8"?>
<sst xmlns="http://schemas.openxmlformats.org/spreadsheetml/2006/main" count="56" uniqueCount="56">
  <si>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</si>
  <si>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</si>
  <si>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</si>
  <si>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</si>
  <si>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</si>
  <si>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</si>
  <si>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</si>
  <si>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</si>
  <si>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</si>
  <si>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</si>
  <si>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</si>
  <si>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</si>
  <si>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</si>
  <si>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</si>
  <si>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</si>
  <si>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</si>
  <si>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</si>
  <si>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</si>
  <si>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</si>
  <si>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</si>
  <si>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</si>
  <si>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</si>
  <si>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</si>
  <si>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</si>
  <si>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</si>
  <si>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</si>
  <si>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</si>
  <si>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</si>
  <si>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</si>
  <si>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</si>
  <si>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</si>
  <si>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</si>
  <si>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</si>
  <si>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</si>
  <si>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</si>
  <si>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</si>
  <si>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</si>
  <si>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</si>
  <si>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</si>
  <si>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</si>
  <si>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</si>
  <si>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</si>
  <si>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</si>
  <si>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</si>
  <si>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</si>
  <si>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</si>
  <si>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</si>
  <si>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</si>
  <si>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</si>
  <si>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</si>
  <si>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</si>
  <si>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</si>
  <si>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团号：HMZA-250520-ZJT691</t>
    <phoneticPr fontId="9" type="noConversion"/>
  </si>
  <si>
    <t>零食</t>
    <phoneticPr fontId="9" type="noConversion"/>
  </si>
  <si>
    <t>鲜花</t>
    <phoneticPr fontId="9" type="noConversion"/>
  </si>
  <si>
    <t>嘉宾早餐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</si>
</sst>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4"/>
  <sheetViews>
    <sheetView tabSelected="1" topLeftCell="A18" zoomScaleNormal="125" workbookViewId="0">
      <selection activeCell="I36" sqref="I36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51</v>
      </c>
      <c r="G6" s="26"/>
      <c r="H6" s="26"/>
      <c r="I6" s="26"/>
      <c r="J6" s="43" t="s">
        <v>5</v>
      </c>
    </row>
    <row r="7" spans="1:12" ht="21" customHeight="1">
      <c r="A7" s="38"/>
      <c r="B7" s="43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3"/>
    </row>
    <row r="8" spans="1:12" ht="21" customHeight="1">
      <c r="A8" s="39">
        <v>1</v>
      </c>
      <c r="B8" s="30" t="s">
        <v>13</v>
      </c>
      <c r="C8" s="33">
        <v>0</v>
      </c>
      <c r="D8" s="46"/>
      <c r="E8" s="33">
        <f>C8*D8</f>
        <v>0</v>
      </c>
      <c r="F8" s="9"/>
      <c r="G8" s="9"/>
      <c r="H8" s="9"/>
      <c r="I8" s="23"/>
      <c r="J8" s="47" t="s">
        <v>14</v>
      </c>
    </row>
    <row r="9" spans="1:12" ht="21" customHeight="1">
      <c r="A9" s="39"/>
      <c r="B9" s="30"/>
      <c r="C9" s="33"/>
      <c r="D9" s="46"/>
      <c r="E9" s="33"/>
      <c r="F9" s="9"/>
      <c r="G9" s="9"/>
      <c r="H9" s="9"/>
      <c r="I9" s="23"/>
      <c r="J9" s="57"/>
    </row>
    <row r="10" spans="1:12" s="1" customFormat="1" ht="21" customHeight="1">
      <c r="A10" s="11"/>
      <c r="B10" s="12" t="s">
        <v>15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0">SUM(F8:F9)</f>
        <v>0</v>
      </c>
      <c r="G10" s="13">
        <f t="shared" si="0"/>
        <v>0</v>
      </c>
      <c r="H10" s="13">
        <f t="shared" si="0"/>
        <v>0</v>
      </c>
      <c r="I10" s="19"/>
      <c r="J10" s="48"/>
    </row>
    <row r="11" spans="1:12" ht="21" customHeight="1">
      <c r="A11" s="40">
        <v>2</v>
      </c>
      <c r="B11" s="31" t="s">
        <v>16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ref="H11:H12" si="1">F11+G11</f>
        <v>0</v>
      </c>
      <c r="I11" s="18"/>
      <c r="J11" s="47" t="s">
        <v>17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1"/>
        <v>0</v>
      </c>
      <c r="I12" s="18"/>
      <c r="J12" s="57"/>
    </row>
    <row r="13" spans="1:12" s="1" customFormat="1" ht="21" customHeight="1">
      <c r="A13" s="11"/>
      <c r="B13" s="12" t="s">
        <v>18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19</v>
      </c>
      <c r="C14" s="33">
        <v>0</v>
      </c>
      <c r="D14" s="46"/>
      <c r="E14" s="33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4" t="s">
        <v>20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21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22</v>
      </c>
      <c r="C17" s="33">
        <v>0</v>
      </c>
      <c r="D17" s="46"/>
      <c r="E17" s="33">
        <f>C17*D17</f>
        <v>0</v>
      </c>
      <c r="F17" s="9">
        <v>400.48</v>
      </c>
      <c r="G17" s="9"/>
      <c r="H17" s="9">
        <f>F17</f>
        <v>400.48</v>
      </c>
      <c r="I17" s="59" t="s">
        <v>55</v>
      </c>
      <c r="J17" s="54" t="s">
        <v>23</v>
      </c>
    </row>
    <row r="18" spans="1:10" ht="21" customHeight="1">
      <c r="A18" s="39"/>
      <c r="B18" s="30"/>
      <c r="C18" s="33"/>
      <c r="D18" s="46"/>
      <c r="E18" s="33"/>
      <c r="F18" s="9">
        <v>1094.98</v>
      </c>
      <c r="G18" s="9"/>
      <c r="H18" s="9">
        <f t="shared" ref="H18:H19" si="4">F18</f>
        <v>1094.98</v>
      </c>
      <c r="I18" s="60"/>
      <c r="J18" s="55"/>
    </row>
    <row r="19" spans="1:10" ht="21" customHeight="1">
      <c r="A19" s="39"/>
      <c r="B19" s="30"/>
      <c r="C19" s="33"/>
      <c r="D19" s="46"/>
      <c r="E19" s="33"/>
      <c r="F19" s="9"/>
      <c r="G19" s="9"/>
      <c r="H19" s="9">
        <f t="shared" si="4"/>
        <v>0</v>
      </c>
      <c r="I19" s="18"/>
      <c r="J19" s="55"/>
    </row>
    <row r="20" spans="1:10" s="1" customFormat="1" ht="21" customHeight="1">
      <c r="A20" s="11"/>
      <c r="B20" s="12" t="s">
        <v>24</v>
      </c>
      <c r="C20" s="13">
        <f>SUM(C17)</f>
        <v>0</v>
      </c>
      <c r="D20" s="13">
        <f>SUM(D17)</f>
        <v>0</v>
      </c>
      <c r="E20" s="13">
        <f>SUM(E17)</f>
        <v>0</v>
      </c>
      <c r="F20" s="13">
        <f>SUM(F17:F19)</f>
        <v>1495.46</v>
      </c>
      <c r="G20" s="13">
        <f>SUM(G17:G19)</f>
        <v>0</v>
      </c>
      <c r="H20" s="13">
        <f>SUM(H17:H19)</f>
        <v>1495.46</v>
      </c>
      <c r="I20" s="19"/>
      <c r="J20" s="56"/>
    </row>
    <row r="21" spans="1:10" ht="22" customHeight="1">
      <c r="A21" s="40">
        <v>5</v>
      </c>
      <c r="B21" s="31" t="s">
        <v>25</v>
      </c>
      <c r="C21" s="34">
        <v>20000</v>
      </c>
      <c r="D21" s="40"/>
      <c r="E21" s="34">
        <f>C21</f>
        <v>20000</v>
      </c>
      <c r="F21" s="9">
        <v>3609.97</v>
      </c>
      <c r="G21" s="9"/>
      <c r="H21" s="9">
        <f>F21</f>
        <v>3609.97</v>
      </c>
      <c r="I21" s="61" t="s">
        <v>53</v>
      </c>
      <c r="J21" s="47" t="s">
        <v>26</v>
      </c>
    </row>
    <row r="22" spans="1:10" ht="22" customHeight="1">
      <c r="A22" s="42"/>
      <c r="B22" s="32"/>
      <c r="C22" s="45"/>
      <c r="D22" s="42"/>
      <c r="E22" s="45"/>
      <c r="F22" s="9">
        <v>6419.83</v>
      </c>
      <c r="G22" s="9"/>
      <c r="H22" s="9">
        <f t="shared" ref="H22:H32" si="5">F22</f>
        <v>6419.83</v>
      </c>
      <c r="I22" s="61"/>
      <c r="J22" s="57"/>
    </row>
    <row r="23" spans="1:10" ht="22" customHeight="1">
      <c r="A23" s="42"/>
      <c r="B23" s="32"/>
      <c r="C23" s="45"/>
      <c r="D23" s="42"/>
      <c r="E23" s="45"/>
      <c r="F23" s="9">
        <v>3538.24</v>
      </c>
      <c r="G23" s="9"/>
      <c r="H23" s="9">
        <f t="shared" si="5"/>
        <v>3538.24</v>
      </c>
      <c r="I23" s="61"/>
      <c r="J23" s="57"/>
    </row>
    <row r="24" spans="1:10" ht="22" customHeight="1">
      <c r="A24" s="42"/>
      <c r="B24" s="32"/>
      <c r="C24" s="45"/>
      <c r="D24" s="42"/>
      <c r="E24" s="45"/>
      <c r="F24" s="9">
        <v>60.61</v>
      </c>
      <c r="G24" s="9"/>
      <c r="H24" s="9">
        <f t="shared" si="5"/>
        <v>60.61</v>
      </c>
      <c r="I24" s="61"/>
      <c r="J24" s="57"/>
    </row>
    <row r="25" spans="1:10" ht="22" customHeight="1">
      <c r="A25" s="42"/>
      <c r="B25" s="32"/>
      <c r="C25" s="45"/>
      <c r="D25" s="42"/>
      <c r="E25" s="45"/>
      <c r="F25" s="9">
        <v>337.67</v>
      </c>
      <c r="G25" s="9"/>
      <c r="H25" s="9">
        <f t="shared" si="5"/>
        <v>337.67</v>
      </c>
      <c r="I25" s="61"/>
      <c r="J25" s="57"/>
    </row>
    <row r="26" spans="1:10" ht="22" customHeight="1">
      <c r="A26" s="42"/>
      <c r="B26" s="32"/>
      <c r="C26" s="45"/>
      <c r="D26" s="42"/>
      <c r="E26" s="45"/>
      <c r="F26" s="9">
        <v>755.79</v>
      </c>
      <c r="G26" s="9"/>
      <c r="H26" s="9">
        <f t="shared" si="5"/>
        <v>755.79</v>
      </c>
      <c r="I26" s="61"/>
      <c r="J26" s="57"/>
    </row>
    <row r="27" spans="1:10" ht="22" customHeight="1">
      <c r="A27" s="42"/>
      <c r="B27" s="32"/>
      <c r="C27" s="45"/>
      <c r="D27" s="42"/>
      <c r="E27" s="45"/>
      <c r="F27" s="9">
        <v>1.84</v>
      </c>
      <c r="G27" s="9"/>
      <c r="H27" s="9">
        <f t="shared" si="5"/>
        <v>1.84</v>
      </c>
      <c r="I27" s="61"/>
      <c r="J27" s="57"/>
    </row>
    <row r="28" spans="1:10" ht="22" customHeight="1">
      <c r="A28" s="42"/>
      <c r="B28" s="32"/>
      <c r="C28" s="45"/>
      <c r="D28" s="42"/>
      <c r="E28" s="45"/>
      <c r="F28" s="9">
        <v>5000</v>
      </c>
      <c r="G28" s="9"/>
      <c r="H28" s="9">
        <f t="shared" si="5"/>
        <v>5000</v>
      </c>
      <c r="I28" s="61" t="s">
        <v>54</v>
      </c>
      <c r="J28" s="57"/>
    </row>
    <row r="29" spans="1:10" ht="22" customHeight="1">
      <c r="A29" s="42"/>
      <c r="B29" s="32"/>
      <c r="C29" s="45"/>
      <c r="D29" s="42"/>
      <c r="E29" s="45"/>
      <c r="F29" s="9">
        <v>1580</v>
      </c>
      <c r="G29" s="9"/>
      <c r="H29" s="9">
        <f t="shared" si="5"/>
        <v>1580</v>
      </c>
      <c r="I29" s="61"/>
      <c r="J29" s="57"/>
    </row>
    <row r="30" spans="1:10" ht="22" customHeight="1">
      <c r="A30" s="42"/>
      <c r="B30" s="32"/>
      <c r="C30" s="45"/>
      <c r="D30" s="42"/>
      <c r="E30" s="45"/>
      <c r="F30" s="9">
        <v>2656</v>
      </c>
      <c r="G30" s="9"/>
      <c r="H30" s="9">
        <f t="shared" si="5"/>
        <v>2656</v>
      </c>
      <c r="I30" s="61"/>
      <c r="J30" s="57"/>
    </row>
    <row r="31" spans="1:10" ht="22" customHeight="1">
      <c r="A31" s="42"/>
      <c r="B31" s="32"/>
      <c r="C31" s="45"/>
      <c r="D31" s="42"/>
      <c r="E31" s="45"/>
      <c r="F31" s="9">
        <v>4370</v>
      </c>
      <c r="G31" s="9"/>
      <c r="H31" s="9">
        <f t="shared" si="5"/>
        <v>4370</v>
      </c>
      <c r="I31" s="61"/>
      <c r="J31" s="57"/>
    </row>
    <row r="32" spans="1:10" ht="22" customHeight="1">
      <c r="A32" s="42"/>
      <c r="B32" s="32"/>
      <c r="C32" s="45"/>
      <c r="D32" s="42"/>
      <c r="E32" s="45"/>
      <c r="F32" s="9"/>
      <c r="G32" s="9"/>
      <c r="H32" s="58">
        <f t="shared" si="5"/>
        <v>0</v>
      </c>
      <c r="I32" s="23"/>
      <c r="J32" s="57"/>
    </row>
    <row r="33" spans="1:10" s="1" customFormat="1" ht="21" customHeight="1">
      <c r="A33" s="11"/>
      <c r="B33" s="12" t="s">
        <v>27</v>
      </c>
      <c r="C33" s="13">
        <f>SUM(C21)</f>
        <v>20000</v>
      </c>
      <c r="D33" s="13">
        <f>SUM(D21)</f>
        <v>0</v>
      </c>
      <c r="E33" s="13">
        <f>SUM(E21)</f>
        <v>20000</v>
      </c>
      <c r="F33" s="13">
        <f>SUM(F21:F32)</f>
        <v>28329.95</v>
      </c>
      <c r="G33" s="13">
        <f>SUM(G21:G32)</f>
        <v>0</v>
      </c>
      <c r="H33" s="13">
        <f>SUM(H21:H32)</f>
        <v>28329.95</v>
      </c>
      <c r="I33" s="19"/>
      <c r="J33" s="48"/>
    </row>
    <row r="34" spans="1:10" ht="21" customHeight="1">
      <c r="A34" s="7">
        <v>6</v>
      </c>
      <c r="B34" s="8" t="s">
        <v>28</v>
      </c>
      <c r="C34" s="9">
        <v>0</v>
      </c>
      <c r="D34" s="10"/>
      <c r="E34" s="9">
        <f t="shared" ref="E34:E39" si="6">C34*D34</f>
        <v>0</v>
      </c>
      <c r="F34" s="9">
        <v>0</v>
      </c>
      <c r="G34" s="9">
        <v>0</v>
      </c>
      <c r="H34" s="9">
        <f t="shared" ref="H34:H37" si="7">F34+G34</f>
        <v>0</v>
      </c>
      <c r="I34" s="18"/>
      <c r="J34" s="47" t="s">
        <v>29</v>
      </c>
    </row>
    <row r="35" spans="1:10" s="1" customFormat="1" ht="21" customHeight="1">
      <c r="A35" s="11"/>
      <c r="B35" s="12" t="s">
        <v>30</v>
      </c>
      <c r="C35" s="13">
        <f>SUM(C34)</f>
        <v>0</v>
      </c>
      <c r="D35" s="13">
        <f>SUM(D34)</f>
        <v>0</v>
      </c>
      <c r="E35" s="13">
        <f>SUM(E34)</f>
        <v>0</v>
      </c>
      <c r="F35" s="13">
        <f t="shared" ref="F35:H35" si="8">SUM(F34:F34)</f>
        <v>0</v>
      </c>
      <c r="G35" s="13">
        <f t="shared" si="8"/>
        <v>0</v>
      </c>
      <c r="H35" s="13">
        <f t="shared" si="8"/>
        <v>0</v>
      </c>
      <c r="I35" s="19"/>
      <c r="J35" s="56"/>
    </row>
    <row r="36" spans="1:10" ht="21" customHeight="1">
      <c r="A36" s="39">
        <v>7</v>
      </c>
      <c r="B36" s="30" t="s">
        <v>31</v>
      </c>
      <c r="C36" s="33">
        <v>0</v>
      </c>
      <c r="D36" s="46"/>
      <c r="E36" s="33">
        <f t="shared" si="6"/>
        <v>0</v>
      </c>
      <c r="F36" s="9"/>
      <c r="G36" s="9">
        <v>0</v>
      </c>
      <c r="H36" s="9">
        <f t="shared" si="7"/>
        <v>0</v>
      </c>
      <c r="I36" s="18"/>
      <c r="J36" s="49"/>
    </row>
    <row r="37" spans="1:10" ht="21" customHeight="1">
      <c r="A37" s="39"/>
      <c r="B37" s="30"/>
      <c r="C37" s="33"/>
      <c r="D37" s="46"/>
      <c r="E37" s="33"/>
      <c r="F37" s="9">
        <v>0</v>
      </c>
      <c r="G37" s="9">
        <v>0</v>
      </c>
      <c r="H37" s="9">
        <f t="shared" si="7"/>
        <v>0</v>
      </c>
      <c r="I37" s="18"/>
      <c r="J37" s="50"/>
    </row>
    <row r="38" spans="1:10" s="1" customFormat="1" ht="21" customHeight="1">
      <c r="A38" s="11"/>
      <c r="B38" s="12" t="s">
        <v>32</v>
      </c>
      <c r="C38" s="13">
        <f>SUM(C36)</f>
        <v>0</v>
      </c>
      <c r="D38" s="13">
        <f>SUM(D36)</f>
        <v>0</v>
      </c>
      <c r="E38" s="13">
        <f>SUM(E36)</f>
        <v>0</v>
      </c>
      <c r="F38" s="13">
        <f t="shared" ref="F38:H38" si="9">SUM(F36:F37)</f>
        <v>0</v>
      </c>
      <c r="G38" s="13">
        <f t="shared" si="9"/>
        <v>0</v>
      </c>
      <c r="H38" s="13">
        <f t="shared" si="9"/>
        <v>0</v>
      </c>
      <c r="I38" s="19"/>
      <c r="J38" s="51"/>
    </row>
    <row r="39" spans="1:10" ht="21" customHeight="1">
      <c r="A39" s="39">
        <v>8</v>
      </c>
      <c r="B39" s="30" t="s">
        <v>33</v>
      </c>
      <c r="C39" s="33">
        <v>0</v>
      </c>
      <c r="D39" s="46"/>
      <c r="E39" s="33">
        <f t="shared" si="6"/>
        <v>0</v>
      </c>
      <c r="F39" s="9">
        <v>0</v>
      </c>
      <c r="G39" s="9">
        <v>0</v>
      </c>
      <c r="H39" s="9">
        <f t="shared" ref="H39:H42" si="10">F39+G39</f>
        <v>0</v>
      </c>
      <c r="I39" s="18"/>
      <c r="J39" s="54" t="s">
        <v>34</v>
      </c>
    </row>
    <row r="40" spans="1:10" ht="21" customHeight="1">
      <c r="A40" s="39"/>
      <c r="B40" s="30"/>
      <c r="C40" s="33"/>
      <c r="D40" s="46"/>
      <c r="E40" s="33"/>
      <c r="F40" s="9">
        <v>0</v>
      </c>
      <c r="G40" s="9">
        <v>0</v>
      </c>
      <c r="H40" s="9">
        <f t="shared" si="10"/>
        <v>0</v>
      </c>
      <c r="I40" s="18"/>
      <c r="J40" s="55"/>
    </row>
    <row r="41" spans="1:10" s="1" customFormat="1" ht="21" customHeight="1">
      <c r="A41" s="11"/>
      <c r="B41" s="12" t="s">
        <v>35</v>
      </c>
      <c r="C41" s="13">
        <f>SUM(C39)</f>
        <v>0</v>
      </c>
      <c r="D41" s="13">
        <f>SUM(D39)</f>
        <v>0</v>
      </c>
      <c r="E41" s="13">
        <f>SUM(E39)</f>
        <v>0</v>
      </c>
      <c r="F41" s="13">
        <f t="shared" ref="F41:H41" si="11">SUM(F39:F40)</f>
        <v>0</v>
      </c>
      <c r="G41" s="13">
        <f t="shared" si="11"/>
        <v>0</v>
      </c>
      <c r="H41" s="13">
        <f t="shared" si="11"/>
        <v>0</v>
      </c>
      <c r="I41" s="19"/>
      <c r="J41" s="56"/>
    </row>
    <row r="42" spans="1:10" ht="21" customHeight="1">
      <c r="A42" s="7">
        <v>9</v>
      </c>
      <c r="B42" s="8" t="s">
        <v>36</v>
      </c>
      <c r="C42" s="9">
        <v>0</v>
      </c>
      <c r="D42" s="10"/>
      <c r="E42" s="9">
        <f>C42*D42</f>
        <v>0</v>
      </c>
      <c r="F42" s="9">
        <v>0</v>
      </c>
      <c r="G42" s="9">
        <v>0</v>
      </c>
      <c r="H42" s="9">
        <f t="shared" si="10"/>
        <v>0</v>
      </c>
      <c r="I42" s="18"/>
      <c r="J42" s="47" t="s">
        <v>37</v>
      </c>
    </row>
    <row r="43" spans="1:10" s="1" customFormat="1" ht="21" customHeight="1">
      <c r="A43" s="11"/>
      <c r="B43" s="12" t="s">
        <v>38</v>
      </c>
      <c r="C43" s="13">
        <f>SUM(C42)</f>
        <v>0</v>
      </c>
      <c r="D43" s="13">
        <f>SUM(D42)</f>
        <v>0</v>
      </c>
      <c r="E43" s="13">
        <f>SUM(E42)</f>
        <v>0</v>
      </c>
      <c r="F43" s="13">
        <f t="shared" ref="F43:H43" si="12">SUM(F42:F42)</f>
        <v>0</v>
      </c>
      <c r="G43" s="13">
        <f t="shared" si="12"/>
        <v>0</v>
      </c>
      <c r="H43" s="13">
        <f t="shared" si="12"/>
        <v>0</v>
      </c>
      <c r="I43" s="19"/>
      <c r="J43" s="48"/>
    </row>
    <row r="44" spans="1:10" ht="21" customHeight="1">
      <c r="A44" s="40">
        <v>10</v>
      </c>
      <c r="B44" s="31" t="s">
        <v>39</v>
      </c>
      <c r="C44" s="34">
        <v>0</v>
      </c>
      <c r="D44" s="40"/>
      <c r="E44" s="34">
        <f>C44*D44</f>
        <v>0</v>
      </c>
      <c r="F44" s="9"/>
      <c r="G44" s="9"/>
      <c r="H44" s="9"/>
      <c r="I44" s="23"/>
      <c r="J44" s="49"/>
    </row>
    <row r="45" spans="1:10" ht="21" customHeight="1">
      <c r="A45" s="42"/>
      <c r="B45" s="32"/>
      <c r="C45" s="45"/>
      <c r="D45" s="42"/>
      <c r="E45" s="45"/>
      <c r="F45" s="9"/>
      <c r="G45" s="9"/>
      <c r="H45" s="9"/>
      <c r="I45" s="23"/>
      <c r="J45" s="50"/>
    </row>
    <row r="46" spans="1:10" s="1" customFormat="1" ht="21" customHeight="1">
      <c r="A46" s="11"/>
      <c r="B46" s="12" t="s">
        <v>40</v>
      </c>
      <c r="C46" s="13">
        <f>SUM(C44)</f>
        <v>0</v>
      </c>
      <c r="D46" s="13">
        <f>SUM(D44)</f>
        <v>0</v>
      </c>
      <c r="E46" s="13">
        <f>SUM(E44)</f>
        <v>0</v>
      </c>
      <c r="F46" s="13">
        <f>SUM(F44:F45)</f>
        <v>0</v>
      </c>
      <c r="G46" s="13">
        <f>SUM(G44:G45)</f>
        <v>0</v>
      </c>
      <c r="H46" s="13">
        <f>SUM(H44:H45)</f>
        <v>0</v>
      </c>
      <c r="I46" s="19"/>
      <c r="J46" s="51"/>
    </row>
    <row r="47" spans="1:10" ht="21" customHeight="1">
      <c r="A47" s="11"/>
      <c r="B47" s="12" t="s">
        <v>41</v>
      </c>
      <c r="C47" s="13">
        <f>SUM(C46,C43,C41,C38,C35,C33,C20,C16,C13,C10)</f>
        <v>20000</v>
      </c>
      <c r="D47" s="13">
        <f>SUM(D46,D43,D41,D38,D35,D33,D20,D16,D13,D10)</f>
        <v>0</v>
      </c>
      <c r="E47" s="13">
        <f>SUM(E46,E43,E41,E38,E35,E33,E20,E16,E13,E10)</f>
        <v>20000</v>
      </c>
      <c r="F47" s="13">
        <f>SUM(F46,F43,F41,F38,F35,F33,F20,F16,F13,F10)</f>
        <v>29825.41</v>
      </c>
      <c r="G47" s="13">
        <f>SUM(G46,G43,G41,G38,G35,G33,G20,G16,G13,G10)</f>
        <v>0</v>
      </c>
      <c r="H47" s="13">
        <f>SUM(H46,H43,H41,H38,H35,H33,H20,H16,H13,H10)</f>
        <v>29825.41</v>
      </c>
      <c r="I47" s="19"/>
      <c r="J47" s="20"/>
    </row>
    <row r="51" spans="1:9" ht="21" customHeight="1">
      <c r="A51" s="27" t="s">
        <v>42</v>
      </c>
      <c r="B51" s="28"/>
      <c r="C51" s="29" t="s">
        <v>43</v>
      </c>
      <c r="D51" s="29"/>
      <c r="E51" s="29" t="s">
        <v>44</v>
      </c>
      <c r="F51" s="29"/>
      <c r="G51" s="29" t="s">
        <v>45</v>
      </c>
      <c r="H51" s="29"/>
      <c r="I51" s="21" t="s">
        <v>46</v>
      </c>
    </row>
    <row r="52" spans="1:9" ht="21" customHeight="1">
      <c r="A52" s="36">
        <f>E47</f>
        <v>20000</v>
      </c>
      <c r="B52" s="37"/>
      <c r="C52" s="37">
        <f>H47</f>
        <v>29825.41</v>
      </c>
      <c r="D52" s="37"/>
      <c r="E52" s="37">
        <f>F47</f>
        <v>29825.41</v>
      </c>
      <c r="F52" s="37"/>
      <c r="G52" s="37">
        <f>G47</f>
        <v>0</v>
      </c>
      <c r="H52" s="37"/>
      <c r="I52" s="22">
        <f>A52-C52</f>
        <v>-9825.41</v>
      </c>
    </row>
    <row r="54" spans="1:9" ht="21" customHeight="1">
      <c r="A54" s="14" t="s">
        <v>47</v>
      </c>
      <c r="B54" s="1"/>
      <c r="C54" s="15" t="s">
        <v>48</v>
      </c>
      <c r="D54" s="14"/>
      <c r="E54" s="14" t="s">
        <v>49</v>
      </c>
      <c r="F54" s="14"/>
      <c r="G54" s="14" t="s">
        <v>50</v>
      </c>
      <c r="H54" s="14"/>
      <c r="I54" s="1"/>
    </row>
  </sheetData>
  <mergeCells count="69">
    <mergeCell ref="I21:I27"/>
    <mergeCell ref="I17:I18"/>
    <mergeCell ref="J42:J43"/>
    <mergeCell ref="J44:J46"/>
    <mergeCell ref="H4:I5"/>
    <mergeCell ref="J17:J20"/>
    <mergeCell ref="J21:J33"/>
    <mergeCell ref="J34:J35"/>
    <mergeCell ref="J36:J38"/>
    <mergeCell ref="J39:J41"/>
    <mergeCell ref="J4:J5"/>
    <mergeCell ref="J6:J7"/>
    <mergeCell ref="J8:J10"/>
    <mergeCell ref="J11:J13"/>
    <mergeCell ref="J14:J16"/>
    <mergeCell ref="I28:I31"/>
    <mergeCell ref="D36:D37"/>
    <mergeCell ref="D39:D40"/>
    <mergeCell ref="D44:D45"/>
    <mergeCell ref="E8:E9"/>
    <mergeCell ref="E11:E12"/>
    <mergeCell ref="E14:E15"/>
    <mergeCell ref="E17:E19"/>
    <mergeCell ref="E21:E32"/>
    <mergeCell ref="E36:E37"/>
    <mergeCell ref="E39:E40"/>
    <mergeCell ref="E44:E45"/>
    <mergeCell ref="D8:D9"/>
    <mergeCell ref="D11:D12"/>
    <mergeCell ref="D14:D15"/>
    <mergeCell ref="D17:D19"/>
    <mergeCell ref="D21:D32"/>
    <mergeCell ref="C17:C19"/>
    <mergeCell ref="C21:C32"/>
    <mergeCell ref="C36:C37"/>
    <mergeCell ref="C39:C40"/>
    <mergeCell ref="C44:C45"/>
    <mergeCell ref="A52:B52"/>
    <mergeCell ref="C52:D52"/>
    <mergeCell ref="E52:F52"/>
    <mergeCell ref="G52:H52"/>
    <mergeCell ref="A6:A7"/>
    <mergeCell ref="A8:A9"/>
    <mergeCell ref="A11:A12"/>
    <mergeCell ref="A14:A15"/>
    <mergeCell ref="A17:A19"/>
    <mergeCell ref="A21:A32"/>
    <mergeCell ref="A36:A37"/>
    <mergeCell ref="A39:A40"/>
    <mergeCell ref="A44:A45"/>
    <mergeCell ref="B6:B7"/>
    <mergeCell ref="B8:B9"/>
    <mergeCell ref="B11:B12"/>
    <mergeCell ref="C2:H2"/>
    <mergeCell ref="C6:E6"/>
    <mergeCell ref="F6:I6"/>
    <mergeCell ref="A51:B51"/>
    <mergeCell ref="C51:D51"/>
    <mergeCell ref="E51:F51"/>
    <mergeCell ref="G51:H51"/>
    <mergeCell ref="B14:B15"/>
    <mergeCell ref="B17:B19"/>
    <mergeCell ref="B21:B32"/>
    <mergeCell ref="B36:B37"/>
    <mergeCell ref="B39:B40"/>
    <mergeCell ref="B44:B4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2025-08-13T09:59:26Z</cp:lastPrinted>
  <dcterms:created xsi:type="dcterms:W3CDTF">2023-03-16T11:13:00Z</dcterms:created>
  <dcterms:modified xsi:type="dcterms:W3CDTF">2025-08-13T10:20:12Z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