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0" yWindow="0" windowWidth="2039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46" i="3" l="1"/>
  <c r="E41" i="3"/>
  <c r="E44" i="3"/>
  <c r="E38" i="3"/>
  <c r="E40" i="3"/>
  <c r="E33" i="3"/>
  <c r="E37" i="3"/>
  <c r="E28" i="3"/>
  <c r="E32" i="3"/>
  <c r="E27" i="3"/>
  <c r="E22" i="3"/>
  <c r="E24" i="3"/>
  <c r="E17" i="3"/>
  <c r="E21" i="3"/>
  <c r="E14" i="3"/>
  <c r="E16" i="3"/>
  <c r="E8" i="3"/>
  <c r="E13" i="3"/>
  <c r="E47" i="3"/>
  <c r="A52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C52" i="3"/>
  <c r="I52" i="3"/>
  <c r="G46" i="3"/>
  <c r="G44" i="3"/>
  <c r="G40" i="3"/>
  <c r="G37" i="3"/>
  <c r="G32" i="3"/>
  <c r="G24" i="3"/>
  <c r="G21" i="3"/>
  <c r="G16" i="3"/>
  <c r="G13" i="3"/>
  <c r="G47" i="3"/>
  <c r="G52" i="3"/>
  <c r="F46" i="3"/>
  <c r="F44" i="3"/>
  <c r="F40" i="3"/>
  <c r="F37" i="3"/>
  <c r="F32" i="3"/>
  <c r="F27" i="3"/>
  <c r="F24" i="3"/>
  <c r="F21" i="3"/>
  <c r="F16" i="3"/>
  <c r="F13" i="3"/>
  <c r="F47" i="3"/>
  <c r="E52" i="3"/>
  <c r="D46" i="3"/>
  <c r="D44" i="3"/>
  <c r="D40" i="3"/>
  <c r="D37" i="3"/>
  <c r="D32" i="3"/>
  <c r="D27" i="3"/>
  <c r="D24" i="3"/>
  <c r="D21" i="3"/>
  <c r="D16" i="3"/>
  <c r="D13" i="3"/>
  <c r="D47" i="3"/>
  <c r="C46" i="3"/>
  <c r="C44" i="3"/>
  <c r="C40" i="3"/>
  <c r="C37" i="3"/>
  <c r="C32" i="3"/>
  <c r="C27" i="3"/>
  <c r="C24" i="3"/>
  <c r="C21" i="3"/>
  <c r="C16" i="3"/>
  <c r="C13" i="3"/>
  <c r="C47" i="3"/>
  <c r="H26" i="3"/>
  <c r="H25" i="3"/>
  <c r="I34" i="2"/>
  <c r="I37" i="2"/>
  <c r="K34" i="2"/>
  <c r="J31" i="2"/>
  <c r="J30" i="2"/>
  <c r="F30" i="2"/>
  <c r="J29" i="2"/>
  <c r="J28" i="2"/>
  <c r="F28" i="2"/>
  <c r="H11" i="2"/>
  <c r="H12" i="2"/>
  <c r="H13" i="2"/>
  <c r="H15" i="2"/>
  <c r="H18" i="2"/>
  <c r="B21" i="2"/>
  <c r="I14" i="2"/>
  <c r="I18" i="2"/>
  <c r="G21" i="2"/>
  <c r="K21" i="2"/>
  <c r="G18" i="2"/>
  <c r="G16" i="2"/>
  <c r="H16" i="2"/>
  <c r="G17" i="2"/>
  <c r="H17" i="2"/>
</calcChain>
</file>

<file path=xl/sharedStrings.xml><?xml version="1.0" encoding="utf-8"?>
<sst xmlns="http://schemas.openxmlformats.org/spreadsheetml/2006/main" count="110" uniqueCount="88">
  <si>
    <t>【员工差旅报销单】</t>
  </si>
  <si>
    <t>姓名:</t>
  </si>
  <si>
    <t>职位: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</si>
  <si>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</si>
  <si>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</si>
  <si>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</si>
  <si>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</si>
  <si>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</si>
  <si>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</si>
  <si>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</si>
  <si>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</si>
  <si>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</si>
  <si>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</si>
  <si>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</si>
  <si>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</si>
  <si>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</si>
  <si>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</si>
  <si>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</si>
  <si>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</si>
  <si>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</si>
  <si>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</si>
  <si>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</si>
  <si>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</si>
  <si>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</si>
  <si>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</si>
  <si>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</si>
  <si>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</si>
  <si>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</si>
  <si>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</si>
  <si>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</si>
  <si>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</si>
  <si>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</si>
  <si>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</si>
  <si>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</si>
  <si>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</si>
  <si>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</si>
  <si>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</si>
  <si>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</si>
  <si>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</si>
  <si>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</si>
  <si>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</si>
  <si>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</si>
  <si>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</si>
  <si>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</si>
  <si>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</si>
  <si>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</si>
  <si>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</si>
  <si>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</si>
  <si>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</si>
  <si>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</si>
  <si>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</si>
  <si>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</si>
  <si>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</si>
  <si>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</si>
  <si>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</si>
  <si>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</si>
  <si>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</si>
  <si>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</si>
  <si>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</si>
  <si>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</si>
  <si>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</si>
  <si>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</si>
  <si>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</si>
  <si>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</si>
  <si>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</si>
  <si>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</si>
  <si>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</si>
  <si>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</si>
  <si>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</si>
  <si>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</si>
  <si>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</si>
  <si>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</si>
  <si>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</si>
  <si>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</si>
  <si>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</si>
  <si>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</si>
  <si>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</si>
  <si>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</si>
  <si>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</si>
  <si>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</si>
  <si>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</si>
  <si>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</si>
  <si>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</si>
  <si>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</si>
  <si>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</si>
  <si>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陈佳伟</t>
    <phoneticPr fontId="12" type="noConversion"/>
  </si>
  <si>
    <t>经理</t>
    <phoneticPr fontId="12" type="noConversion"/>
  </si>
  <si>
    <r>
      <t>报销人:</t>
    </r>
    <r>
      <rPr>
        <sz val="9"/>
        <color theme="1"/>
        <rFont val="微软雅黑"/>
        <family val="2"/>
        <charset val="134"/>
      </rPr>
      <t xml:space="preserve"> 陈佳伟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</si>
</sst>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.00_ "/>
    <numFmt numFmtId="179" formatCode="0.00_ "/>
    <numFmt numFmtId="180" formatCode="0.00_);[Red]\(0.00\)"/>
    <numFmt numFmtId="181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9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5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81" fontId="9" fillId="0" borderId="5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13" fillId="0" borderId="0" xfId="2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110" zoomScaleNormal="110" workbookViewId="0">
      <selection activeCell="M11" sqref="M11"/>
    </sheetView>
  </sheetViews>
  <sheetFormatPr defaultColWidth="8.83203125" defaultRowHeight="14"/>
  <cols>
    <col min="1" max="1" width="1.5" customWidth="1"/>
    <col min="2" max="3" width="2.08203125" customWidth="1"/>
    <col min="4" max="4" width="12.08203125" customWidth="1"/>
    <col min="5" max="5" width="0.83203125" customWidth="1"/>
    <col min="6" max="6" width="18" customWidth="1"/>
    <col min="7" max="7" width="12.58203125" customWidth="1"/>
    <col min="8" max="8" width="11.08203125" customWidth="1"/>
    <col min="9" max="9" width="1" customWidth="1"/>
    <col min="10" max="10" width="11.83203125" customWidth="1"/>
    <col min="11" max="11" width="22.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30"/>
      <c r="C4" s="30"/>
      <c r="D4" s="30"/>
      <c r="E4" s="30"/>
      <c r="F4" s="30"/>
      <c r="G4" s="30"/>
      <c r="H4" s="30"/>
      <c r="I4" s="30"/>
      <c r="J4" s="30"/>
      <c r="K4" s="49"/>
    </row>
    <row r="5" spans="2:11" ht="20.149999999999999" customHeight="1">
      <c r="B5" s="31"/>
      <c r="C5" s="32"/>
      <c r="D5" s="33" t="s">
        <v>1</v>
      </c>
      <c r="E5" s="33"/>
      <c r="F5" s="115" t="s">
        <v>85</v>
      </c>
      <c r="G5" s="59"/>
      <c r="H5" s="33" t="s">
        <v>2</v>
      </c>
      <c r="I5" s="32"/>
      <c r="J5" s="115" t="s">
        <v>86</v>
      </c>
      <c r="K5" s="60"/>
    </row>
    <row r="6" spans="2:11" ht="20.149999999999999" customHeight="1">
      <c r="B6" s="34"/>
      <c r="C6" s="35"/>
      <c r="D6" s="36" t="s">
        <v>3</v>
      </c>
      <c r="E6" s="36"/>
      <c r="F6" s="61" t="s">
        <v>4</v>
      </c>
      <c r="G6" s="61"/>
      <c r="H6" s="36" t="s">
        <v>5</v>
      </c>
      <c r="I6" s="35"/>
      <c r="J6" s="61" t="s">
        <v>6</v>
      </c>
      <c r="K6" s="62"/>
    </row>
    <row r="7" spans="2:11" ht="20.149999999999999" customHeight="1">
      <c r="B7" s="34"/>
      <c r="C7" s="35"/>
      <c r="D7" s="36" t="s">
        <v>7</v>
      </c>
      <c r="E7" s="36"/>
      <c r="F7" s="61">
        <v>9.8000000000000007</v>
      </c>
      <c r="G7" s="61"/>
      <c r="H7" s="36" t="s">
        <v>8</v>
      </c>
      <c r="I7" s="50"/>
      <c r="J7" s="63">
        <v>43351</v>
      </c>
      <c r="K7" s="62"/>
    </row>
    <row r="8" spans="2:11" ht="20.149999999999999" customHeight="1">
      <c r="B8" s="37"/>
      <c r="C8" s="38"/>
      <c r="D8" s="39"/>
      <c r="E8" s="39"/>
      <c r="F8" s="40"/>
      <c r="G8" s="40"/>
      <c r="H8" s="39" t="s">
        <v>9</v>
      </c>
      <c r="I8" s="51"/>
      <c r="J8" s="64" t="s">
        <v>10</v>
      </c>
      <c r="K8" s="65"/>
    </row>
    <row r="9" spans="2:11" ht="20.149999999999999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49999999999999" customHeight="1">
      <c r="B10" s="66" t="s">
        <v>11</v>
      </c>
      <c r="C10" s="67"/>
      <c r="D10" s="42" t="s">
        <v>12</v>
      </c>
      <c r="E10" s="68" t="s">
        <v>13</v>
      </c>
      <c r="F10" s="69"/>
      <c r="G10" s="44" t="s">
        <v>14</v>
      </c>
      <c r="H10" s="43" t="s">
        <v>15</v>
      </c>
      <c r="I10" s="68" t="s">
        <v>16</v>
      </c>
      <c r="J10" s="69"/>
      <c r="K10" s="44" t="s">
        <v>17</v>
      </c>
    </row>
    <row r="11" spans="2:11">
      <c r="B11" s="70">
        <v>1</v>
      </c>
      <c r="C11" s="71"/>
      <c r="D11" s="82" t="s">
        <v>18</v>
      </c>
      <c r="E11" s="72" t="s">
        <v>19</v>
      </c>
      <c r="F11" s="72"/>
      <c r="G11" s="45">
        <v>0</v>
      </c>
      <c r="H11" s="45">
        <f t="shared" ref="H11:H17" si="0">G11</f>
        <v>0</v>
      </c>
      <c r="I11" s="73">
        <v>0</v>
      </c>
      <c r="J11" s="74"/>
      <c r="K11" s="52"/>
    </row>
    <row r="12" spans="2:11">
      <c r="B12" s="70">
        <v>2</v>
      </c>
      <c r="C12" s="71"/>
      <c r="D12" s="82"/>
      <c r="E12" s="72" t="s">
        <v>19</v>
      </c>
      <c r="F12" s="72"/>
      <c r="G12" s="45">
        <v>0</v>
      </c>
      <c r="H12" s="45">
        <f t="shared" si="0"/>
        <v>0</v>
      </c>
      <c r="I12" s="73">
        <v>0</v>
      </c>
      <c r="J12" s="74"/>
      <c r="K12" s="52"/>
    </row>
    <row r="13" spans="2:11">
      <c r="B13" s="70">
        <v>3</v>
      </c>
      <c r="C13" s="71"/>
      <c r="D13" s="82"/>
      <c r="E13" s="70" t="s">
        <v>20</v>
      </c>
      <c r="F13" s="71"/>
      <c r="G13" s="45">
        <v>0</v>
      </c>
      <c r="H13" s="45">
        <f t="shared" si="0"/>
        <v>0</v>
      </c>
      <c r="I13" s="73">
        <v>0</v>
      </c>
      <c r="J13" s="74"/>
      <c r="K13" s="52"/>
    </row>
    <row r="14" spans="2:11">
      <c r="B14" s="70">
        <v>4</v>
      </c>
      <c r="C14" s="71"/>
      <c r="D14" s="82"/>
      <c r="E14" s="70" t="s">
        <v>20</v>
      </c>
      <c r="F14" s="71"/>
      <c r="G14" s="45">
        <v>0</v>
      </c>
      <c r="H14" s="45">
        <v>0</v>
      </c>
      <c r="I14" s="73">
        <f>G14</f>
        <v>0</v>
      </c>
      <c r="J14" s="74"/>
      <c r="K14" s="52"/>
    </row>
    <row r="15" spans="2:11">
      <c r="B15" s="70">
        <v>5</v>
      </c>
      <c r="C15" s="71"/>
      <c r="D15" s="83" t="s">
        <v>21</v>
      </c>
      <c r="E15" s="72" t="s">
        <v>22</v>
      </c>
      <c r="F15" s="72"/>
      <c r="G15" s="45">
        <v>0</v>
      </c>
      <c r="H15" s="45">
        <f t="shared" si="0"/>
        <v>0</v>
      </c>
      <c r="I15" s="73">
        <v>0</v>
      </c>
      <c r="J15" s="74"/>
      <c r="K15" s="52"/>
    </row>
    <row r="16" spans="2:11" ht="20.149999999999999" customHeight="1">
      <c r="B16" s="70">
        <v>6</v>
      </c>
      <c r="C16" s="71"/>
      <c r="D16" s="82"/>
      <c r="E16" s="72"/>
      <c r="F16" s="72"/>
      <c r="G16" s="45">
        <f t="shared" ref="G16:G17" ca="1" si="1">H16+I16</f>
        <v>0</v>
      </c>
      <c r="H16" s="45">
        <f t="shared" ca="1" si="0"/>
        <v>0</v>
      </c>
      <c r="I16" s="73">
        <v>0</v>
      </c>
      <c r="J16" s="74"/>
      <c r="K16" s="53"/>
    </row>
    <row r="17" spans="1:11" ht="20.149999999999999" customHeight="1">
      <c r="B17" s="70">
        <v>7</v>
      </c>
      <c r="C17" s="71"/>
      <c r="D17" s="84"/>
      <c r="E17" s="72"/>
      <c r="F17" s="72"/>
      <c r="G17" s="45">
        <f t="shared" ca="1" si="1"/>
        <v>0</v>
      </c>
      <c r="H17" s="45">
        <f t="shared" ca="1" si="0"/>
        <v>0</v>
      </c>
      <c r="I17" s="73">
        <v>0</v>
      </c>
      <c r="J17" s="74"/>
      <c r="K17" s="53"/>
    </row>
    <row r="18" spans="1:11" ht="20.149999999999999" customHeight="1">
      <c r="B18" s="68" t="s">
        <v>23</v>
      </c>
      <c r="C18" s="75"/>
      <c r="D18" s="75"/>
      <c r="E18" s="75"/>
      <c r="F18" s="69"/>
      <c r="G18" s="46">
        <f>SUM(G11:G14)</f>
        <v>0</v>
      </c>
      <c r="H18" s="46">
        <f>SUM(H11:H15)</f>
        <v>0</v>
      </c>
      <c r="I18" s="76">
        <f>SUM(I11:J17)</f>
        <v>0</v>
      </c>
      <c r="J18" s="77"/>
      <c r="K18" s="54"/>
    </row>
    <row r="19" spans="1:11" ht="20.149999999999999" customHeight="1">
      <c r="B19" s="41"/>
      <c r="C19" s="41"/>
      <c r="D19" s="41"/>
      <c r="E19" s="41"/>
      <c r="F19" s="41"/>
      <c r="G19" s="41"/>
      <c r="H19" s="41"/>
      <c r="I19" s="41"/>
      <c r="J19" s="55"/>
      <c r="K19" s="41"/>
    </row>
    <row r="20" spans="1:11" ht="20.149999999999999" customHeight="1">
      <c r="B20" s="78" t="s">
        <v>15</v>
      </c>
      <c r="C20" s="78"/>
      <c r="D20" s="78"/>
      <c r="E20" s="78"/>
      <c r="F20" s="78"/>
      <c r="G20" s="78" t="s">
        <v>24</v>
      </c>
      <c r="H20" s="78"/>
      <c r="I20" s="78"/>
      <c r="J20" s="78"/>
      <c r="K20" s="44" t="s">
        <v>25</v>
      </c>
    </row>
    <row r="21" spans="1:11" ht="20.149999999999999" customHeight="1">
      <c r="B21" s="79">
        <f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56">
        <f>SUM(B21:J21)</f>
        <v>0</v>
      </c>
    </row>
    <row r="22" spans="1:11" ht="20.149999999999999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0.149999999999999" customHeight="1">
      <c r="B23" s="41" t="s">
        <v>26</v>
      </c>
      <c r="C23" s="41"/>
      <c r="D23" s="41"/>
      <c r="E23" s="41"/>
      <c r="F23" s="41" t="s">
        <v>27</v>
      </c>
      <c r="G23" s="41" t="s">
        <v>28</v>
      </c>
      <c r="H23" s="41"/>
      <c r="I23" s="41"/>
      <c r="J23" s="41" t="s">
        <v>29</v>
      </c>
      <c r="K23" s="41"/>
    </row>
    <row r="26" spans="1:11" ht="17.5">
      <c r="A26" s="58" t="s">
        <v>30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31"/>
      <c r="C28" s="32"/>
      <c r="D28" s="33" t="s">
        <v>1</v>
      </c>
      <c r="E28" s="33"/>
      <c r="F28" s="59" t="str">
        <f>F5</f>
        <v>陈佳伟</v>
      </c>
      <c r="G28" s="59"/>
      <c r="H28" s="33" t="s">
        <v>2</v>
      </c>
      <c r="I28" s="32"/>
      <c r="J28" s="59" t="str">
        <f>J5</f>
        <v>经理</v>
      </c>
      <c r="K28" s="60"/>
    </row>
    <row r="29" spans="1:11" ht="20.149999999999999" customHeight="1">
      <c r="B29" s="34"/>
      <c r="C29" s="35"/>
      <c r="D29" s="36" t="s">
        <v>3</v>
      </c>
      <c r="E29" s="36"/>
      <c r="F29" s="61" t="s">
        <v>4</v>
      </c>
      <c r="G29" s="61"/>
      <c r="H29" s="36" t="s">
        <v>5</v>
      </c>
      <c r="I29" s="35"/>
      <c r="J29" s="61" t="str">
        <f>J6</f>
        <v>上海事业部</v>
      </c>
      <c r="K29" s="62"/>
    </row>
    <row r="30" spans="1:11" ht="20.149999999999999" customHeight="1">
      <c r="B30" s="34"/>
      <c r="C30" s="35"/>
      <c r="D30" s="36" t="s">
        <v>7</v>
      </c>
      <c r="E30" s="36"/>
      <c r="F30" s="61">
        <f>F7</f>
        <v>9.8000000000000007</v>
      </c>
      <c r="G30" s="61"/>
      <c r="H30" s="36" t="s">
        <v>8</v>
      </c>
      <c r="I30" s="50"/>
      <c r="J30" s="63">
        <f>J7</f>
        <v>43351</v>
      </c>
      <c r="K30" s="62"/>
    </row>
    <row r="31" spans="1:11" ht="20.149999999999999" customHeight="1">
      <c r="B31" s="37"/>
      <c r="C31" s="38"/>
      <c r="D31" s="39"/>
      <c r="E31" s="39"/>
      <c r="F31" s="40"/>
      <c r="G31" s="40"/>
      <c r="H31" s="39" t="s">
        <v>9</v>
      </c>
      <c r="I31" s="51"/>
      <c r="J31" s="80" t="str">
        <f>J8</f>
        <v>HMMA-180831-MOM999</v>
      </c>
      <c r="K31" s="65"/>
    </row>
    <row r="32" spans="1:11" ht="20.149999999999999" customHeight="1"/>
    <row r="33" spans="2:11" ht="20.149999999999999" customHeight="1">
      <c r="B33" s="72"/>
      <c r="C33" s="72"/>
      <c r="D33" s="47" t="s">
        <v>31</v>
      </c>
      <c r="E33" s="72" t="s">
        <v>32</v>
      </c>
      <c r="F33" s="72"/>
      <c r="G33" s="45" t="s">
        <v>33</v>
      </c>
      <c r="H33" s="45" t="s">
        <v>34</v>
      </c>
      <c r="I33" s="81" t="s">
        <v>23</v>
      </c>
      <c r="J33" s="81"/>
      <c r="K33" s="57" t="s">
        <v>17</v>
      </c>
    </row>
    <row r="34" spans="2:11">
      <c r="B34" s="72">
        <v>1</v>
      </c>
      <c r="C34" s="72"/>
      <c r="D34" s="47" t="s">
        <v>4</v>
      </c>
      <c r="E34" s="72">
        <v>9.8000000000000007</v>
      </c>
      <c r="F34" s="72"/>
      <c r="G34" s="45">
        <v>200</v>
      </c>
      <c r="H34" s="45">
        <v>1</v>
      </c>
      <c r="I34" s="73">
        <f>G34*H34</f>
        <v>200</v>
      </c>
      <c r="J34" s="74"/>
      <c r="K34" s="57">
        <f>E34</f>
        <v>9.8000000000000007</v>
      </c>
    </row>
    <row r="35" spans="2:11" ht="20.149999999999999" customHeight="1">
      <c r="B35" s="72">
        <v>2</v>
      </c>
      <c r="C35" s="72"/>
      <c r="D35" s="47"/>
      <c r="E35" s="72"/>
      <c r="F35" s="72"/>
      <c r="G35" s="45"/>
      <c r="H35" s="45"/>
      <c r="I35" s="73"/>
      <c r="J35" s="74"/>
      <c r="K35" s="57"/>
    </row>
    <row r="36" spans="2:11" ht="20.149999999999999" customHeight="1">
      <c r="B36" s="72">
        <v>3</v>
      </c>
      <c r="C36" s="72"/>
      <c r="D36" s="48"/>
      <c r="E36" s="72"/>
      <c r="F36" s="72"/>
      <c r="G36" s="45"/>
      <c r="H36" s="45"/>
      <c r="I36" s="73"/>
      <c r="J36" s="74"/>
      <c r="K36" s="52"/>
    </row>
    <row r="37" spans="2:11" ht="20.149999999999999" customHeight="1">
      <c r="B37" s="68" t="s">
        <v>23</v>
      </c>
      <c r="C37" s="75"/>
      <c r="D37" s="75"/>
      <c r="E37" s="75"/>
      <c r="F37" s="69"/>
      <c r="G37" s="46"/>
      <c r="H37" s="46"/>
      <c r="I37" s="76">
        <f>SUM(I34:J36)</f>
        <v>200</v>
      </c>
      <c r="J37" s="77"/>
      <c r="K37" s="54"/>
    </row>
    <row r="38" spans="2:11" ht="20.149999999999999" customHeight="1">
      <c r="B38" s="116" t="s">
        <v>87</v>
      </c>
      <c r="C38" s="41"/>
      <c r="D38" s="41"/>
      <c r="E38" s="41"/>
      <c r="F38" s="41" t="s">
        <v>27</v>
      </c>
      <c r="G38" s="41" t="s">
        <v>28</v>
      </c>
      <c r="H38" s="41"/>
      <c r="I38" s="41"/>
      <c r="J38" s="41" t="s">
        <v>29</v>
      </c>
      <c r="K38" s="41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3203125" defaultRowHeight="21" customHeight="1"/>
  <cols>
    <col min="1" max="1" width="8.83203125" style="2"/>
    <col min="2" max="2" width="16.58203125" customWidth="1"/>
    <col min="3" max="3" width="13.08203125" style="3" customWidth="1"/>
    <col min="4" max="4" width="8.83203125" style="2"/>
    <col min="5" max="5" width="13.08203125" style="2" customWidth="1"/>
    <col min="9" max="9" width="24.83203125" customWidth="1"/>
    <col min="10" max="10" width="39.5" customWidth="1"/>
  </cols>
  <sheetData>
    <row r="2" spans="1:12" ht="21" customHeight="1">
      <c r="C2" s="58" t="s">
        <v>35</v>
      </c>
      <c r="D2" s="58"/>
      <c r="E2" s="58"/>
      <c r="F2" s="58"/>
      <c r="G2" s="58"/>
      <c r="H2" s="58"/>
      <c r="I2" s="20"/>
      <c r="J2" s="20"/>
      <c r="K2" s="20"/>
      <c r="L2" s="20"/>
    </row>
    <row r="4" spans="1:12" ht="21" customHeight="1">
      <c r="H4" s="104" t="s">
        <v>36</v>
      </c>
      <c r="I4" s="104"/>
      <c r="J4" s="104" t="s">
        <v>37</v>
      </c>
    </row>
    <row r="5" spans="1:12" ht="21" customHeight="1">
      <c r="H5" s="105"/>
      <c r="I5" s="105"/>
      <c r="J5" s="105"/>
    </row>
    <row r="6" spans="1:12" ht="21" customHeight="1">
      <c r="A6" s="92" t="s">
        <v>11</v>
      </c>
      <c r="B6" s="96" t="s">
        <v>38</v>
      </c>
      <c r="C6" s="85" t="s">
        <v>39</v>
      </c>
      <c r="D6" s="85"/>
      <c r="E6" s="85"/>
      <c r="F6" s="86" t="s">
        <v>40</v>
      </c>
      <c r="G6" s="86"/>
      <c r="H6" s="86"/>
      <c r="I6" s="86"/>
      <c r="J6" s="96" t="s">
        <v>41</v>
      </c>
    </row>
    <row r="7" spans="1:12" ht="21" customHeight="1">
      <c r="A7" s="92"/>
      <c r="B7" s="96"/>
      <c r="C7" s="6" t="s">
        <v>42</v>
      </c>
      <c r="D7" s="7" t="s">
        <v>43</v>
      </c>
      <c r="E7" s="4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96"/>
    </row>
    <row r="8" spans="1:12" ht="21" customHeight="1">
      <c r="A8" s="93">
        <v>1</v>
      </c>
      <c r="B8" s="97" t="s">
        <v>49</v>
      </c>
      <c r="C8" s="100">
        <v>0</v>
      </c>
      <c r="D8" s="93">
        <v>0</v>
      </c>
      <c r="E8" s="103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106" t="s">
        <v>50</v>
      </c>
    </row>
    <row r="9" spans="1:12" ht="21" customHeight="1">
      <c r="A9" s="93"/>
      <c r="B9" s="97"/>
      <c r="C9" s="100"/>
      <c r="D9" s="93"/>
      <c r="E9" s="103"/>
      <c r="F9" s="10">
        <v>0</v>
      </c>
      <c r="G9" s="10">
        <v>0</v>
      </c>
      <c r="H9" s="10">
        <f t="shared" si="0"/>
        <v>0</v>
      </c>
      <c r="I9" s="21"/>
      <c r="J9" s="107"/>
    </row>
    <row r="10" spans="1:12" ht="21" customHeight="1">
      <c r="A10" s="93"/>
      <c r="B10" s="97"/>
      <c r="C10" s="100"/>
      <c r="D10" s="93"/>
      <c r="E10" s="103"/>
      <c r="F10" s="10">
        <v>0</v>
      </c>
      <c r="G10" s="10">
        <v>0</v>
      </c>
      <c r="H10" s="10">
        <f t="shared" si="0"/>
        <v>0</v>
      </c>
      <c r="I10" s="21"/>
      <c r="J10" s="107"/>
    </row>
    <row r="11" spans="1:12" ht="21" customHeight="1">
      <c r="A11" s="93"/>
      <c r="B11" s="97"/>
      <c r="C11" s="100"/>
      <c r="D11" s="93"/>
      <c r="E11" s="103"/>
      <c r="F11" s="10">
        <v>0</v>
      </c>
      <c r="G11" s="10">
        <v>0</v>
      </c>
      <c r="H11" s="10">
        <f t="shared" si="0"/>
        <v>0</v>
      </c>
      <c r="I11" s="21"/>
      <c r="J11" s="107"/>
    </row>
    <row r="12" spans="1:12" ht="21" customHeight="1">
      <c r="A12" s="93"/>
      <c r="B12" s="97"/>
      <c r="C12" s="100"/>
      <c r="D12" s="93"/>
      <c r="E12" s="103"/>
      <c r="F12" s="10">
        <v>0</v>
      </c>
      <c r="G12" s="10">
        <v>0</v>
      </c>
      <c r="H12" s="10">
        <f t="shared" si="0"/>
        <v>0</v>
      </c>
      <c r="I12" s="21"/>
      <c r="J12" s="107"/>
    </row>
    <row r="13" spans="1:12" s="1" customFormat="1" ht="21" customHeight="1">
      <c r="A13" s="12"/>
      <c r="B13" s="13" t="s">
        <v>51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08"/>
    </row>
    <row r="14" spans="1:12" ht="21" customHeight="1">
      <c r="A14" s="94">
        <v>2</v>
      </c>
      <c r="B14" s="98" t="s">
        <v>52</v>
      </c>
      <c r="C14" s="101">
        <v>0</v>
      </c>
      <c r="D14" s="94">
        <v>0</v>
      </c>
      <c r="E14" s="101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6" t="s">
        <v>53</v>
      </c>
    </row>
    <row r="15" spans="1:12" ht="21" customHeight="1">
      <c r="A15" s="95"/>
      <c r="B15" s="99"/>
      <c r="C15" s="102"/>
      <c r="D15" s="95"/>
      <c r="E15" s="102"/>
      <c r="F15" s="10">
        <v>0</v>
      </c>
      <c r="G15" s="10">
        <v>0</v>
      </c>
      <c r="H15" s="10">
        <f t="shared" ref="H15" si="3">F15+G15</f>
        <v>0</v>
      </c>
      <c r="I15" s="21"/>
      <c r="J15" s="107"/>
    </row>
    <row r="16" spans="1:12" s="1" customFormat="1" ht="21" customHeight="1">
      <c r="A16" s="12"/>
      <c r="B16" s="13" t="s">
        <v>54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08"/>
    </row>
    <row r="17" spans="1:10" ht="21" customHeight="1">
      <c r="A17" s="93">
        <v>3</v>
      </c>
      <c r="B17" s="97" t="s">
        <v>55</v>
      </c>
      <c r="C17" s="100">
        <v>0</v>
      </c>
      <c r="D17" s="93">
        <v>0</v>
      </c>
      <c r="E17" s="103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9" t="s">
        <v>56</v>
      </c>
    </row>
    <row r="18" spans="1:10" ht="21" customHeight="1">
      <c r="A18" s="93"/>
      <c r="B18" s="97"/>
      <c r="C18" s="100"/>
      <c r="D18" s="93"/>
      <c r="E18" s="103"/>
      <c r="F18" s="10">
        <v>0</v>
      </c>
      <c r="G18" s="10">
        <v>0</v>
      </c>
      <c r="H18" s="10">
        <f t="shared" si="0"/>
        <v>0</v>
      </c>
      <c r="I18" s="21"/>
      <c r="J18" s="110"/>
    </row>
    <row r="19" spans="1:10" ht="21" customHeight="1">
      <c r="A19" s="93"/>
      <c r="B19" s="97"/>
      <c r="C19" s="100"/>
      <c r="D19" s="93"/>
      <c r="E19" s="103"/>
      <c r="F19" s="10">
        <v>0</v>
      </c>
      <c r="G19" s="10">
        <v>0</v>
      </c>
      <c r="H19" s="10">
        <f t="shared" si="0"/>
        <v>0</v>
      </c>
      <c r="I19" s="21"/>
      <c r="J19" s="110"/>
    </row>
    <row r="20" spans="1:10" ht="21" customHeight="1">
      <c r="A20" s="93"/>
      <c r="B20" s="97"/>
      <c r="C20" s="100"/>
      <c r="D20" s="93"/>
      <c r="E20" s="103"/>
      <c r="F20" s="10">
        <v>0</v>
      </c>
      <c r="G20" s="10">
        <v>0</v>
      </c>
      <c r="H20" s="10">
        <f t="shared" si="0"/>
        <v>0</v>
      </c>
      <c r="I20" s="21"/>
      <c r="J20" s="110"/>
    </row>
    <row r="21" spans="1:10" s="1" customFormat="1" ht="21" customHeight="1">
      <c r="A21" s="12"/>
      <c r="B21" s="13" t="s">
        <v>57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11"/>
    </row>
    <row r="22" spans="1:10" ht="21" customHeight="1">
      <c r="A22" s="93">
        <v>4</v>
      </c>
      <c r="B22" s="97" t="s">
        <v>58</v>
      </c>
      <c r="C22" s="100">
        <v>0</v>
      </c>
      <c r="D22" s="93">
        <v>0</v>
      </c>
      <c r="E22" s="103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109" t="s">
        <v>59</v>
      </c>
    </row>
    <row r="23" spans="1:10" ht="21" customHeight="1">
      <c r="A23" s="93"/>
      <c r="B23" s="97"/>
      <c r="C23" s="100"/>
      <c r="D23" s="93"/>
      <c r="E23" s="103"/>
      <c r="F23" s="10">
        <v>0</v>
      </c>
      <c r="G23" s="10">
        <v>0</v>
      </c>
      <c r="H23" s="10">
        <f t="shared" si="0"/>
        <v>0</v>
      </c>
      <c r="I23" s="21"/>
      <c r="J23" s="110"/>
    </row>
    <row r="24" spans="1:10" s="1" customFormat="1" ht="21" customHeight="1">
      <c r="A24" s="12"/>
      <c r="B24" s="13" t="s">
        <v>60</v>
      </c>
      <c r="C24" s="14">
        <f>C22</f>
        <v>0</v>
      </c>
      <c r="D24" s="15">
        <f>D22</f>
        <v>0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11"/>
    </row>
    <row r="25" spans="1:10" ht="21" customHeight="1">
      <c r="A25" s="94">
        <v>5</v>
      </c>
      <c r="B25" s="98" t="s">
        <v>61</v>
      </c>
      <c r="C25" s="10">
        <v>0</v>
      </c>
      <c r="D25" s="8">
        <v>0</v>
      </c>
      <c r="E25" s="11">
        <v>0</v>
      </c>
      <c r="F25" s="10">
        <v>0</v>
      </c>
      <c r="G25" s="10">
        <v>0</v>
      </c>
      <c r="H25" s="10">
        <f t="shared" si="0"/>
        <v>0</v>
      </c>
      <c r="I25" s="21"/>
      <c r="J25" s="22" t="s">
        <v>62</v>
      </c>
    </row>
    <row r="26" spans="1:10" ht="21" customHeight="1">
      <c r="A26" s="95"/>
      <c r="B26" s="99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63</v>
      </c>
      <c r="C27" s="14">
        <f>SUM(C25)</f>
        <v>0</v>
      </c>
      <c r="D27" s="15">
        <f t="shared" ref="D27" si="8">SUM(D25)</f>
        <v>0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93">
        <v>6</v>
      </c>
      <c r="B28" s="97" t="s">
        <v>64</v>
      </c>
      <c r="C28" s="100">
        <v>0</v>
      </c>
      <c r="D28" s="93">
        <v>0</v>
      </c>
      <c r="E28" s="103">
        <f t="shared" si="2"/>
        <v>0</v>
      </c>
      <c r="F28" s="10">
        <v>1200</v>
      </c>
      <c r="G28" s="10">
        <v>0</v>
      </c>
      <c r="H28" s="10">
        <f t="shared" si="0"/>
        <v>1200</v>
      </c>
      <c r="I28" s="21" t="s">
        <v>65</v>
      </c>
      <c r="J28" s="106" t="s">
        <v>66</v>
      </c>
    </row>
    <row r="29" spans="1:10" ht="21" customHeight="1">
      <c r="A29" s="93"/>
      <c r="B29" s="97"/>
      <c r="C29" s="100"/>
      <c r="D29" s="93"/>
      <c r="E29" s="103"/>
      <c r="F29" s="10">
        <v>0</v>
      </c>
      <c r="G29" s="10">
        <v>0</v>
      </c>
      <c r="H29" s="10">
        <f t="shared" si="0"/>
        <v>0</v>
      </c>
      <c r="I29" s="21"/>
      <c r="J29" s="110"/>
    </row>
    <row r="30" spans="1:10" ht="21" customHeight="1">
      <c r="A30" s="93"/>
      <c r="B30" s="97"/>
      <c r="C30" s="100"/>
      <c r="D30" s="93"/>
      <c r="E30" s="103"/>
      <c r="F30" s="10">
        <v>0</v>
      </c>
      <c r="G30" s="10">
        <v>0</v>
      </c>
      <c r="H30" s="10">
        <f t="shared" si="0"/>
        <v>0</v>
      </c>
      <c r="I30" s="21"/>
      <c r="J30" s="110"/>
    </row>
    <row r="31" spans="1:10" ht="21" customHeight="1">
      <c r="A31" s="93"/>
      <c r="B31" s="97"/>
      <c r="C31" s="100"/>
      <c r="D31" s="93"/>
      <c r="E31" s="103"/>
      <c r="F31" s="10">
        <v>0</v>
      </c>
      <c r="G31" s="10">
        <v>0</v>
      </c>
      <c r="H31" s="10">
        <f t="shared" si="0"/>
        <v>0</v>
      </c>
      <c r="I31" s="21"/>
      <c r="J31" s="110"/>
    </row>
    <row r="32" spans="1:10" s="1" customFormat="1" ht="21" customHeight="1">
      <c r="A32" s="12"/>
      <c r="B32" s="13" t="s">
        <v>67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1200</v>
      </c>
      <c r="G32" s="14">
        <f t="shared" ref="G32:H32" si="10">SUM(G28:G31)</f>
        <v>0</v>
      </c>
      <c r="H32" s="14">
        <f t="shared" si="10"/>
        <v>1200</v>
      </c>
      <c r="I32" s="24"/>
      <c r="J32" s="111"/>
    </row>
    <row r="33" spans="1:10" ht="21" customHeight="1">
      <c r="A33" s="93">
        <v>7</v>
      </c>
      <c r="B33" s="97" t="s">
        <v>68</v>
      </c>
      <c r="C33" s="100">
        <v>0</v>
      </c>
      <c r="D33" s="93">
        <v>0</v>
      </c>
      <c r="E33" s="103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112"/>
    </row>
    <row r="34" spans="1:10" ht="21" customHeight="1">
      <c r="A34" s="93"/>
      <c r="B34" s="97"/>
      <c r="C34" s="100"/>
      <c r="D34" s="93"/>
      <c r="E34" s="103"/>
      <c r="F34" s="10">
        <v>0</v>
      </c>
      <c r="G34" s="10">
        <v>0</v>
      </c>
      <c r="H34" s="10">
        <f t="shared" si="0"/>
        <v>0</v>
      </c>
      <c r="I34" s="21"/>
      <c r="J34" s="113"/>
    </row>
    <row r="35" spans="1:10" ht="21" customHeight="1">
      <c r="A35" s="93"/>
      <c r="B35" s="97"/>
      <c r="C35" s="100"/>
      <c r="D35" s="93"/>
      <c r="E35" s="103"/>
      <c r="F35" s="10">
        <v>0</v>
      </c>
      <c r="G35" s="10">
        <v>0</v>
      </c>
      <c r="H35" s="10">
        <f t="shared" si="0"/>
        <v>0</v>
      </c>
      <c r="I35" s="21"/>
      <c r="J35" s="113"/>
    </row>
    <row r="36" spans="1:10" ht="21" customHeight="1">
      <c r="A36" s="93"/>
      <c r="B36" s="97"/>
      <c r="C36" s="100"/>
      <c r="D36" s="93"/>
      <c r="E36" s="103"/>
      <c r="F36" s="10">
        <v>0</v>
      </c>
      <c r="G36" s="10">
        <v>0</v>
      </c>
      <c r="H36" s="10">
        <f t="shared" si="0"/>
        <v>0</v>
      </c>
      <c r="I36" s="21"/>
      <c r="J36" s="113"/>
    </row>
    <row r="37" spans="1:10" s="1" customFormat="1" ht="21" customHeight="1">
      <c r="A37" s="12"/>
      <c r="B37" s="13" t="s">
        <v>69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114"/>
    </row>
    <row r="38" spans="1:10" ht="21" customHeight="1">
      <c r="A38" s="93">
        <v>8</v>
      </c>
      <c r="B38" s="97" t="s">
        <v>70</v>
      </c>
      <c r="C38" s="100">
        <v>0</v>
      </c>
      <c r="D38" s="93">
        <v>0</v>
      </c>
      <c r="E38" s="103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109" t="s">
        <v>71</v>
      </c>
    </row>
    <row r="39" spans="1:10" ht="21" customHeight="1">
      <c r="A39" s="93"/>
      <c r="B39" s="97"/>
      <c r="C39" s="100"/>
      <c r="D39" s="93"/>
      <c r="E39" s="103"/>
      <c r="F39" s="10">
        <v>0</v>
      </c>
      <c r="G39" s="10">
        <v>0</v>
      </c>
      <c r="H39" s="10">
        <f t="shared" si="0"/>
        <v>0</v>
      </c>
      <c r="I39" s="21"/>
      <c r="J39" s="110"/>
    </row>
    <row r="40" spans="1:10" s="1" customFormat="1" ht="21" customHeight="1">
      <c r="A40" s="12"/>
      <c r="B40" s="13" t="s">
        <v>72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111"/>
    </row>
    <row r="41" spans="1:10" ht="21" customHeight="1">
      <c r="A41" s="93">
        <v>9</v>
      </c>
      <c r="B41" s="97" t="s">
        <v>73</v>
      </c>
      <c r="C41" s="100">
        <v>0</v>
      </c>
      <c r="D41" s="93">
        <v>0</v>
      </c>
      <c r="E41" s="103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106" t="s">
        <v>74</v>
      </c>
    </row>
    <row r="42" spans="1:10" ht="21" customHeight="1">
      <c r="A42" s="93"/>
      <c r="B42" s="97"/>
      <c r="C42" s="100"/>
      <c r="D42" s="93"/>
      <c r="E42" s="103"/>
      <c r="F42" s="10">
        <v>0</v>
      </c>
      <c r="G42" s="10">
        <v>0</v>
      </c>
      <c r="H42" s="10">
        <f t="shared" si="0"/>
        <v>0</v>
      </c>
      <c r="I42" s="21"/>
      <c r="J42" s="107"/>
    </row>
    <row r="43" spans="1:10" ht="21" customHeight="1">
      <c r="A43" s="93"/>
      <c r="B43" s="97"/>
      <c r="C43" s="100"/>
      <c r="D43" s="93"/>
      <c r="E43" s="103"/>
      <c r="F43" s="10">
        <v>0</v>
      </c>
      <c r="G43" s="10">
        <v>0</v>
      </c>
      <c r="H43" s="10">
        <f t="shared" si="0"/>
        <v>0</v>
      </c>
      <c r="I43" s="21"/>
      <c r="J43" s="107"/>
    </row>
    <row r="44" spans="1:10" s="1" customFormat="1" ht="21" customHeight="1">
      <c r="A44" s="12"/>
      <c r="B44" s="13" t="s">
        <v>75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108"/>
    </row>
    <row r="45" spans="1:10" ht="21" customHeight="1">
      <c r="A45" s="16">
        <v>10</v>
      </c>
      <c r="B45" s="9" t="s">
        <v>76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113"/>
    </row>
    <row r="46" spans="1:10" s="1" customFormat="1" ht="21" customHeight="1">
      <c r="A46" s="12"/>
      <c r="B46" s="13" t="s">
        <v>77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114"/>
    </row>
    <row r="47" spans="1:10" ht="21" customHeight="1">
      <c r="A47" s="12"/>
      <c r="B47" s="13" t="s">
        <v>23</v>
      </c>
      <c r="C47" s="14">
        <f>SUM(C46,C44,C40,C37,C32,C27,C24,C21,C16,C13)</f>
        <v>0</v>
      </c>
      <c r="D47" s="15">
        <f>SUM(D46,D44,D40,D37,D32,D27,D24,D21,D16,D13)</f>
        <v>0</v>
      </c>
      <c r="E47" s="15">
        <f>SUM(E46,E44,E40,E37,E32,E27,E24,E21,E16,E13)</f>
        <v>0</v>
      </c>
      <c r="F47" s="14">
        <f>SUM(F46,F44,F40,F37,F32,F27,F24,F21,F16,F13)</f>
        <v>1200</v>
      </c>
      <c r="G47" s="14">
        <f>SUM(G46,G44,G40,G37,G32,G27,G24,G21,G16,G13)</f>
        <v>0</v>
      </c>
      <c r="H47" s="14">
        <f>H13+H21+H16+H24+H27+H32+H37+H40+H44+H46</f>
        <v>1200</v>
      </c>
      <c r="I47" s="24"/>
      <c r="J47" s="26"/>
    </row>
    <row r="51" spans="1:9" ht="21" customHeight="1">
      <c r="A51" s="87" t="s">
        <v>78</v>
      </c>
      <c r="B51" s="88"/>
      <c r="C51" s="89" t="s">
        <v>79</v>
      </c>
      <c r="D51" s="89"/>
      <c r="E51" s="89" t="s">
        <v>80</v>
      </c>
      <c r="F51" s="89"/>
      <c r="G51" s="89" t="s">
        <v>81</v>
      </c>
      <c r="H51" s="89"/>
      <c r="I51" s="27" t="s">
        <v>82</v>
      </c>
    </row>
    <row r="52" spans="1:9" ht="21" customHeight="1">
      <c r="A52" s="90">
        <f>E47</f>
        <v>0</v>
      </c>
      <c r="B52" s="91"/>
      <c r="C52" s="91">
        <f>H47</f>
        <v>1200</v>
      </c>
      <c r="D52" s="91"/>
      <c r="E52" s="91">
        <f>F47</f>
        <v>1200</v>
      </c>
      <c r="F52" s="91"/>
      <c r="G52" s="91">
        <f>G47</f>
        <v>0</v>
      </c>
      <c r="H52" s="91"/>
      <c r="I52" s="28">
        <f>A52-C52</f>
        <v>-1200</v>
      </c>
    </row>
    <row r="54" spans="1:9" ht="21" customHeight="1">
      <c r="A54" s="17" t="s">
        <v>83</v>
      </c>
      <c r="B54" s="18"/>
      <c r="C54" s="19" t="s">
        <v>27</v>
      </c>
      <c r="D54" s="17"/>
      <c r="E54" s="17" t="s">
        <v>84</v>
      </c>
      <c r="F54" s="17"/>
      <c r="G54" s="17" t="s">
        <v>29</v>
      </c>
      <c r="H54" s="17"/>
      <c r="I54" s="18"/>
    </row>
  </sheetData>
  <mergeCells count="67"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  <mergeCell ref="E14:E15"/>
    <mergeCell ref="E17:E20"/>
    <mergeCell ref="E22:E23"/>
    <mergeCell ref="E28:E31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2017-11-07T06:55:00Z</cp:lastPrinted>
  <dcterms:created xsi:type="dcterms:W3CDTF">2014-04-15T08:52:00Z</dcterms:created>
  <dcterms:modified xsi:type="dcterms:W3CDTF">2018-09-20T07:40:24Z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