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6.15 诺和 沈阳/"/>
    </mc:Choice>
  </mc:AlternateContent>
  <xr:revisionPtr revIDLastSave="0" documentId="13_ncr:1_{7FC596FF-5707-7246-9275-6F1DAF1E737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7" l="1"/>
  <c r="H21" i="7"/>
  <c r="F21" i="7"/>
  <c r="G39" i="7"/>
  <c r="E39" i="7"/>
  <c r="D39" i="7"/>
  <c r="D40" i="7" s="1"/>
  <c r="C39" i="7"/>
  <c r="H38" i="7"/>
  <c r="H37" i="7"/>
  <c r="H36" i="7"/>
  <c r="E36" i="7"/>
  <c r="H35" i="7"/>
  <c r="G35" i="7"/>
  <c r="G40" i="7" s="1"/>
  <c r="G45" i="7" s="1"/>
  <c r="F35" i="7"/>
  <c r="D35" i="7"/>
  <c r="C35" i="7"/>
  <c r="H34" i="7"/>
  <c r="E34" i="7"/>
  <c r="E35" i="7" s="1"/>
  <c r="G33" i="7"/>
  <c r="F33" i="7"/>
  <c r="D33" i="7"/>
  <c r="C33" i="7"/>
  <c r="H32" i="7"/>
  <c r="H33" i="7" s="1"/>
  <c r="H31" i="7"/>
  <c r="E31" i="7"/>
  <c r="E33" i="7" s="1"/>
  <c r="H30" i="7"/>
  <c r="G30" i="7"/>
  <c r="F30" i="7"/>
  <c r="D30" i="7"/>
  <c r="C30" i="7"/>
  <c r="C40" i="7" s="1"/>
  <c r="H29" i="7"/>
  <c r="H28" i="7"/>
  <c r="E28" i="7"/>
  <c r="E30" i="7" s="1"/>
  <c r="H27" i="7"/>
  <c r="G27" i="7"/>
  <c r="F27" i="7"/>
  <c r="D27" i="7"/>
  <c r="C27" i="7"/>
  <c r="H26" i="7"/>
  <c r="E26" i="7"/>
  <c r="E27" i="7" s="1"/>
  <c r="G25" i="7"/>
  <c r="D25" i="7"/>
  <c r="C25" i="7"/>
  <c r="H24" i="7"/>
  <c r="H23" i="7"/>
  <c r="H22" i="7"/>
  <c r="E22" i="7"/>
  <c r="E25" i="7" s="1"/>
  <c r="G21" i="7"/>
  <c r="E21" i="7"/>
  <c r="D21" i="7"/>
  <c r="C21" i="7"/>
  <c r="H20" i="7"/>
  <c r="H19" i="7"/>
  <c r="H18" i="7"/>
  <c r="H17" i="7"/>
  <c r="E17" i="7"/>
  <c r="H16" i="7"/>
  <c r="G16" i="7"/>
  <c r="F16" i="7"/>
  <c r="D16" i="7"/>
  <c r="C16" i="7"/>
  <c r="H15" i="7"/>
  <c r="H14" i="7"/>
  <c r="E14" i="7"/>
  <c r="E16" i="7" s="1"/>
  <c r="H13" i="7"/>
  <c r="G13" i="7"/>
  <c r="F13" i="7"/>
  <c r="D13" i="7"/>
  <c r="C13" i="7"/>
  <c r="H12" i="7"/>
  <c r="H11" i="7"/>
  <c r="E11" i="7"/>
  <c r="E13" i="7" s="1"/>
  <c r="G10" i="7"/>
  <c r="F10" i="7"/>
  <c r="E10" i="7"/>
  <c r="D10" i="7"/>
  <c r="C10" i="7"/>
  <c r="H9" i="7"/>
  <c r="H8" i="7"/>
  <c r="H10" i="7" s="1"/>
  <c r="E8" i="7"/>
  <c r="H39" i="7" l="1"/>
  <c r="H25" i="7"/>
  <c r="H40" i="7"/>
  <c r="C45" i="7" s="1"/>
  <c r="E40" i="7"/>
  <c r="A45" i="7" s="1"/>
  <c r="F25" i="7"/>
  <c r="F40" i="7" s="1"/>
  <c r="E45" i="7" s="1"/>
  <c r="I45" i="7" l="1"/>
</calcChain>
</file>

<file path=xl/sharedStrings.xml><?xml version="1.0" encoding="utf-8"?>
<sst xmlns="http://schemas.openxmlformats.org/spreadsheetml/2006/main" count="59" uniqueCount="59">
  <si>
    <t>序号</t>
  </si>
  <si>
    <t>其他</t>
  </si>
  <si>
    <t>合计</t>
  </si>
  <si>
    <t>总监：</t>
  </si>
  <si>
    <t>财务：</t>
  </si>
  <si>
    <t>闪送</t>
    <phoneticPr fontId="5" type="noConversion"/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</si>
  <si>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</si>
  <si>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</si>
  <si>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</si>
  <si>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</si>
  <si>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</si>
  <si>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</si>
  <si>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</si>
  <si>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</si>
  <si>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</si>
  <si>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</si>
  <si>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</si>
  <si>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</si>
  <si>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</si>
  <si>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</si>
  <si>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</si>
  <si>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</si>
  <si>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</si>
  <si>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</si>
  <si>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</si>
  <si>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</si>
  <si>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</si>
  <si>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</si>
  <si>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</si>
  <si>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</si>
  <si>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</si>
  <si>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</si>
  <si>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</si>
  <si>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</si>
  <si>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</si>
  <si>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</si>
  <si>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</si>
  <si>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</si>
  <si>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</si>
  <si>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</si>
  <si>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</si>
  <si>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</si>
  <si>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</si>
  <si>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</si>
  <si>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</si>
  <si>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</si>
  <si>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</si>
  <si>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</si>
  <si>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</si>
  <si>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</si>
  <si>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</si>
  <si>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</si>
  <si>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团号：HMJB-250613-NND491</t>
    <phoneticPr fontId="5" type="noConversion"/>
  </si>
  <si>
    <t>会议日期：6.13-6.15</t>
    <phoneticPr fontId="5" type="noConversion"/>
  </si>
  <si>
    <t>6.14晚餐</t>
    <phoneticPr fontId="5" type="noConversion"/>
  </si>
  <si>
    <t>6.14饮料 95+1.7</t>
    <phoneticPr fontId="5" type="noConversion"/>
  </si>
  <si>
    <t>6.14饮料</t>
    <phoneticPr fontId="5" type="noConversion"/>
  </si>
  <si>
    <t>顺丰</t>
    <phoneticPr fontId="5" type="noConversion"/>
  </si>
  <si>
    <t>打印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</si>
</sst>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ACD95F-1F80-9241-9026-6DC29B83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A60F-54EF-7A4F-BE6F-756D9577215B}">
  <dimension ref="A2:L47"/>
  <sheetViews>
    <sheetView tabSelected="1" zoomScaleNormal="100" workbookViewId="0">
      <selection activeCell="H20" sqref="H20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0" t="s">
        <v>6</v>
      </c>
      <c r="D2" s="30"/>
      <c r="E2" s="30"/>
      <c r="F2" s="30"/>
      <c r="G2" s="30"/>
      <c r="H2" s="30"/>
      <c r="I2" s="3"/>
      <c r="J2" s="3"/>
      <c r="K2" s="3"/>
      <c r="L2" s="3"/>
    </row>
    <row r="4" spans="1:12" ht="21" customHeight="1">
      <c r="H4" s="31" t="s">
        <v>52</v>
      </c>
      <c r="I4" s="31"/>
      <c r="J4" s="31" t="s">
        <v>53</v>
      </c>
    </row>
    <row r="5" spans="1:12" ht="21" customHeight="1">
      <c r="H5" s="32"/>
      <c r="I5" s="32"/>
      <c r="J5" s="32"/>
    </row>
    <row r="6" spans="1:12" ht="16">
      <c r="A6" s="33" t="s">
        <v>0</v>
      </c>
      <c r="B6" s="34" t="s">
        <v>7</v>
      </c>
      <c r="C6" s="35" t="s">
        <v>8</v>
      </c>
      <c r="D6" s="35"/>
      <c r="E6" s="35"/>
      <c r="F6" s="36" t="s">
        <v>9</v>
      </c>
      <c r="G6" s="36"/>
      <c r="H6" s="36"/>
      <c r="I6" s="36"/>
      <c r="J6" s="34" t="s">
        <v>10</v>
      </c>
    </row>
    <row r="7" spans="1:12" ht="16">
      <c r="A7" s="33"/>
      <c r="B7" s="34"/>
      <c r="C7" s="7" t="s">
        <v>11</v>
      </c>
      <c r="D7" s="8" t="s">
        <v>12</v>
      </c>
      <c r="E7" s="5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34"/>
    </row>
    <row r="8" spans="1:12" ht="21" customHeight="1">
      <c r="A8" s="37">
        <v>1</v>
      </c>
      <c r="B8" s="38" t="s">
        <v>18</v>
      </c>
      <c r="C8" s="39">
        <v>0</v>
      </c>
      <c r="D8" s="40"/>
      <c r="E8" s="39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27" t="s">
        <v>19</v>
      </c>
      <c r="K8" s="1"/>
    </row>
    <row r="9" spans="1:12" ht="21" customHeight="1">
      <c r="A9" s="37"/>
      <c r="B9" s="38"/>
      <c r="C9" s="39"/>
      <c r="D9" s="40"/>
      <c r="E9" s="39"/>
      <c r="F9" s="11">
        <v>0</v>
      </c>
      <c r="G9" s="11">
        <v>0</v>
      </c>
      <c r="H9" s="11">
        <f t="shared" si="0"/>
        <v>0</v>
      </c>
      <c r="I9" s="13"/>
      <c r="J9" s="28"/>
    </row>
    <row r="10" spans="1:12" s="18" customFormat="1" ht="16">
      <c r="A10" s="14"/>
      <c r="B10" s="15" t="s">
        <v>20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29"/>
    </row>
    <row r="11" spans="1:12" ht="21" customHeight="1">
      <c r="A11" s="44">
        <v>2</v>
      </c>
      <c r="B11" s="46" t="s">
        <v>21</v>
      </c>
      <c r="C11" s="48">
        <v>0</v>
      </c>
      <c r="D11" s="44"/>
      <c r="E11" s="4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7" t="s">
        <v>22</v>
      </c>
    </row>
    <row r="12" spans="1:12" ht="21" customHeight="1">
      <c r="A12" s="45"/>
      <c r="B12" s="47"/>
      <c r="C12" s="49"/>
      <c r="D12" s="45"/>
      <c r="E12" s="49"/>
      <c r="F12" s="11">
        <v>0</v>
      </c>
      <c r="G12" s="11">
        <v>0</v>
      </c>
      <c r="H12" s="11">
        <f t="shared" ref="H12" si="1">F12+G12</f>
        <v>0</v>
      </c>
      <c r="I12" s="19"/>
      <c r="J12" s="28"/>
    </row>
    <row r="13" spans="1:12" s="18" customFormat="1" ht="16">
      <c r="A13" s="14"/>
      <c r="B13" s="15" t="s">
        <v>23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29"/>
    </row>
    <row r="14" spans="1:12" ht="21" customHeight="1">
      <c r="A14" s="37">
        <v>3</v>
      </c>
      <c r="B14" s="38" t="s">
        <v>24</v>
      </c>
      <c r="C14" s="39">
        <v>0</v>
      </c>
      <c r="D14" s="40"/>
      <c r="E14" s="39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25</v>
      </c>
    </row>
    <row r="15" spans="1:12" ht="21" customHeight="1">
      <c r="A15" s="37"/>
      <c r="B15" s="38"/>
      <c r="C15" s="39"/>
      <c r="D15" s="40"/>
      <c r="E15" s="39"/>
      <c r="F15" s="11">
        <v>0</v>
      </c>
      <c r="G15" s="11">
        <v>0</v>
      </c>
      <c r="H15" s="11">
        <f>F15+G15</f>
        <v>0</v>
      </c>
      <c r="I15" s="13"/>
      <c r="J15" s="42"/>
    </row>
    <row r="16" spans="1:12" s="18" customFormat="1" ht="16">
      <c r="A16" s="14"/>
      <c r="B16" s="15" t="s">
        <v>26</v>
      </c>
      <c r="C16" s="16">
        <f>SUM(C14)</f>
        <v>0</v>
      </c>
      <c r="D16" s="16">
        <f t="shared" ref="D16:E16" si="2">SUM(D14)</f>
        <v>0</v>
      </c>
      <c r="E16" s="16">
        <f t="shared" si="2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7"/>
      <c r="J16" s="43"/>
    </row>
    <row r="17" spans="1:11" ht="21" customHeight="1">
      <c r="A17" s="37">
        <v>4</v>
      </c>
      <c r="B17" s="38" t="s">
        <v>27</v>
      </c>
      <c r="C17" s="39">
        <v>0</v>
      </c>
      <c r="D17" s="40"/>
      <c r="E17" s="39">
        <f>C17*D17</f>
        <v>0</v>
      </c>
      <c r="F17" s="11">
        <v>1349</v>
      </c>
      <c r="G17" s="11">
        <v>0</v>
      </c>
      <c r="H17" s="11">
        <f t="shared" ref="H17:H20" si="3">F17+G17</f>
        <v>1349</v>
      </c>
      <c r="I17" s="13" t="s">
        <v>54</v>
      </c>
      <c r="J17" s="41" t="s">
        <v>28</v>
      </c>
    </row>
    <row r="18" spans="1:11" ht="21" customHeight="1">
      <c r="A18" s="37"/>
      <c r="B18" s="38"/>
      <c r="C18" s="39"/>
      <c r="D18" s="40"/>
      <c r="E18" s="39"/>
      <c r="F18" s="11">
        <v>96.7</v>
      </c>
      <c r="G18" s="11">
        <v>0</v>
      </c>
      <c r="H18" s="11">
        <f t="shared" si="3"/>
        <v>96.7</v>
      </c>
      <c r="I18" s="13" t="s">
        <v>55</v>
      </c>
      <c r="J18" s="42"/>
    </row>
    <row r="19" spans="1:11" ht="21" customHeight="1">
      <c r="A19" s="37"/>
      <c r="B19" s="38"/>
      <c r="C19" s="39"/>
      <c r="D19" s="40"/>
      <c r="E19" s="39"/>
      <c r="F19" s="11">
        <v>84.8</v>
      </c>
      <c r="G19" s="11">
        <v>0</v>
      </c>
      <c r="H19" s="11">
        <f t="shared" si="3"/>
        <v>84.8</v>
      </c>
      <c r="I19" s="13" t="s">
        <v>56</v>
      </c>
      <c r="J19" s="42"/>
    </row>
    <row r="20" spans="1:11" ht="21" customHeight="1">
      <c r="A20" s="37"/>
      <c r="B20" s="38"/>
      <c r="C20" s="39"/>
      <c r="D20" s="40"/>
      <c r="E20" s="39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s="18" customFormat="1" ht="16">
      <c r="A21" s="14"/>
      <c r="B21" s="15" t="s">
        <v>29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1530.5</v>
      </c>
      <c r="G21" s="16">
        <f>SUM(G17:G20)</f>
        <v>0</v>
      </c>
      <c r="H21" s="16">
        <f>SUM(H17:H20)</f>
        <v>1530.5</v>
      </c>
      <c r="I21" s="17"/>
      <c r="J21" s="43"/>
    </row>
    <row r="22" spans="1:11" ht="21" customHeight="1">
      <c r="A22" s="44">
        <v>5</v>
      </c>
      <c r="B22" s="46" t="s">
        <v>30</v>
      </c>
      <c r="C22" s="48"/>
      <c r="D22" s="44"/>
      <c r="E22" s="53">
        <f>C22*D22</f>
        <v>0</v>
      </c>
      <c r="F22" s="20">
        <v>0</v>
      </c>
      <c r="G22" s="11">
        <v>0</v>
      </c>
      <c r="H22" s="11">
        <f>F22+G22</f>
        <v>0</v>
      </c>
      <c r="I22" s="13"/>
      <c r="J22" s="27" t="s">
        <v>31</v>
      </c>
      <c r="K22" s="1"/>
    </row>
    <row r="23" spans="1:11" ht="21" customHeight="1">
      <c r="A23" s="50"/>
      <c r="B23" s="51"/>
      <c r="C23" s="52"/>
      <c r="D23" s="50"/>
      <c r="E23" s="53"/>
      <c r="F23" s="11">
        <v>0</v>
      </c>
      <c r="G23" s="11">
        <v>0</v>
      </c>
      <c r="H23" s="11">
        <f t="shared" ref="H23:H24" si="5">F23+G23</f>
        <v>0</v>
      </c>
      <c r="I23" s="13"/>
      <c r="J23" s="28"/>
      <c r="K23" s="1"/>
    </row>
    <row r="24" spans="1:11" ht="21" customHeight="1">
      <c r="A24" s="50"/>
      <c r="B24" s="51"/>
      <c r="C24" s="52"/>
      <c r="D24" s="50"/>
      <c r="E24" s="53"/>
      <c r="F24" s="11">
        <v>0</v>
      </c>
      <c r="G24" s="11">
        <v>0</v>
      </c>
      <c r="H24" s="11">
        <f t="shared" si="5"/>
        <v>0</v>
      </c>
      <c r="I24" s="13"/>
      <c r="J24" s="28"/>
    </row>
    <row r="25" spans="1:11" s="18" customFormat="1" ht="16">
      <c r="A25" s="14"/>
      <c r="B25" s="15" t="s">
        <v>32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17"/>
      <c r="J25" s="29"/>
    </row>
    <row r="26" spans="1:11" ht="16">
      <c r="A26" s="9">
        <v>6</v>
      </c>
      <c r="B26" s="10" t="s">
        <v>33</v>
      </c>
      <c r="C26" s="11">
        <v>0</v>
      </c>
      <c r="D26" s="12"/>
      <c r="E26" s="11">
        <f>C26*D26</f>
        <v>0</v>
      </c>
      <c r="F26" s="11">
        <v>0</v>
      </c>
      <c r="G26" s="11">
        <v>0</v>
      </c>
      <c r="H26" s="11">
        <f>F26+G26</f>
        <v>0</v>
      </c>
      <c r="I26" s="13"/>
      <c r="J26" s="27" t="s">
        <v>34</v>
      </c>
    </row>
    <row r="27" spans="1:11" s="18" customFormat="1" ht="16">
      <c r="A27" s="14"/>
      <c r="B27" s="15" t="s">
        <v>35</v>
      </c>
      <c r="C27" s="16">
        <f>SUM(C26)</f>
        <v>0</v>
      </c>
      <c r="D27" s="16">
        <f t="shared" ref="D27:E27" si="6">SUM(D26)</f>
        <v>0</v>
      </c>
      <c r="E27" s="16">
        <f t="shared" si="6"/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17"/>
      <c r="J27" s="43"/>
    </row>
    <row r="28" spans="1:11" ht="21" customHeight="1">
      <c r="A28" s="37">
        <v>7</v>
      </c>
      <c r="B28" s="38" t="s">
        <v>36</v>
      </c>
      <c r="C28" s="39">
        <v>0</v>
      </c>
      <c r="D28" s="40"/>
      <c r="E28" s="39">
        <f>C28*D28</f>
        <v>0</v>
      </c>
      <c r="F28" s="11">
        <v>0</v>
      </c>
      <c r="G28" s="11">
        <v>0</v>
      </c>
      <c r="H28" s="11">
        <f>F28+G28</f>
        <v>0</v>
      </c>
      <c r="I28" s="19"/>
      <c r="J28" s="54"/>
    </row>
    <row r="29" spans="1:11" ht="21" customHeight="1">
      <c r="A29" s="37"/>
      <c r="B29" s="38"/>
      <c r="C29" s="39"/>
      <c r="D29" s="40"/>
      <c r="E29" s="39"/>
      <c r="F29" s="11">
        <v>0</v>
      </c>
      <c r="G29" s="11">
        <v>0</v>
      </c>
      <c r="H29" s="11">
        <f>F29+G29</f>
        <v>0</v>
      </c>
      <c r="I29" s="19"/>
      <c r="J29" s="55"/>
    </row>
    <row r="30" spans="1:11" s="18" customFormat="1" ht="16">
      <c r="A30" s="14"/>
      <c r="B30" s="15" t="s">
        <v>37</v>
      </c>
      <c r="C30" s="16">
        <f>SUM(C28)</f>
        <v>0</v>
      </c>
      <c r="D30" s="16">
        <f t="shared" ref="D30:E30" si="7">SUM(D28)</f>
        <v>0</v>
      </c>
      <c r="E30" s="16">
        <f t="shared" si="7"/>
        <v>0</v>
      </c>
      <c r="F30" s="16">
        <f>SUM(F28:F29)</f>
        <v>0</v>
      </c>
      <c r="G30" s="16">
        <f>SUM(G28:G29)</f>
        <v>0</v>
      </c>
      <c r="H30" s="16">
        <f>SUM(H28:H29)</f>
        <v>0</v>
      </c>
      <c r="I30" s="17"/>
      <c r="J30" s="56"/>
    </row>
    <row r="31" spans="1:11" ht="21" customHeight="1">
      <c r="A31" s="37">
        <v>8</v>
      </c>
      <c r="B31" s="38" t="s">
        <v>38</v>
      </c>
      <c r="C31" s="39">
        <v>0</v>
      </c>
      <c r="D31" s="40"/>
      <c r="E31" s="39">
        <f>C31*D31</f>
        <v>0</v>
      </c>
      <c r="F31" s="11">
        <v>0</v>
      </c>
      <c r="G31" s="11">
        <v>0</v>
      </c>
      <c r="H31" s="11">
        <f t="shared" ref="H31:H34" si="8">F31+G31</f>
        <v>0</v>
      </c>
      <c r="I31" s="19"/>
      <c r="J31" s="41" t="s">
        <v>39</v>
      </c>
    </row>
    <row r="32" spans="1:11" ht="21" customHeight="1">
      <c r="A32" s="37"/>
      <c r="B32" s="38"/>
      <c r="C32" s="39"/>
      <c r="D32" s="40"/>
      <c r="E32" s="39"/>
      <c r="F32" s="11">
        <v>0</v>
      </c>
      <c r="G32" s="11">
        <v>0</v>
      </c>
      <c r="H32" s="11">
        <f t="shared" si="8"/>
        <v>0</v>
      </c>
      <c r="I32" s="19"/>
      <c r="J32" s="42"/>
    </row>
    <row r="33" spans="1:10" s="18" customFormat="1" ht="16">
      <c r="A33" s="14"/>
      <c r="B33" s="15" t="s">
        <v>40</v>
      </c>
      <c r="C33" s="16">
        <f>SUM(C31)</f>
        <v>0</v>
      </c>
      <c r="D33" s="16">
        <f t="shared" ref="D33:E33" si="9">SUM(D31)</f>
        <v>0</v>
      </c>
      <c r="E33" s="16">
        <f t="shared" si="9"/>
        <v>0</v>
      </c>
      <c r="F33" s="16">
        <f>SUM(F31:F32)</f>
        <v>0</v>
      </c>
      <c r="G33" s="16">
        <f t="shared" ref="G33:H33" si="10">SUM(G31:G32)</f>
        <v>0</v>
      </c>
      <c r="H33" s="16">
        <f t="shared" si="10"/>
        <v>0</v>
      </c>
      <c r="I33" s="17"/>
      <c r="J33" s="43"/>
    </row>
    <row r="34" spans="1:10" ht="16">
      <c r="A34" s="9">
        <v>9</v>
      </c>
      <c r="B34" s="10" t="s">
        <v>41</v>
      </c>
      <c r="C34" s="11">
        <v>0</v>
      </c>
      <c r="D34" s="12"/>
      <c r="E34" s="11">
        <f>C34*D34</f>
        <v>0</v>
      </c>
      <c r="F34" s="11">
        <v>0</v>
      </c>
      <c r="G34" s="11">
        <v>0</v>
      </c>
      <c r="H34" s="11">
        <f t="shared" si="8"/>
        <v>0</v>
      </c>
      <c r="I34" s="19"/>
      <c r="J34" s="27" t="s">
        <v>42</v>
      </c>
    </row>
    <row r="35" spans="1:10" s="18" customFormat="1" ht="16">
      <c r="A35" s="14"/>
      <c r="B35" s="15" t="s">
        <v>43</v>
      </c>
      <c r="C35" s="16">
        <f>SUM(C34)</f>
        <v>0</v>
      </c>
      <c r="D35" s="16">
        <f t="shared" ref="D35:E35" si="11">SUM(D34)</f>
        <v>0</v>
      </c>
      <c r="E35" s="16">
        <f t="shared" si="11"/>
        <v>0</v>
      </c>
      <c r="F35" s="16">
        <f>SUM(F34:F34)</f>
        <v>0</v>
      </c>
      <c r="G35" s="16">
        <f>SUM(G34:G34)</f>
        <v>0</v>
      </c>
      <c r="H35" s="16">
        <f>SUM(H34:H34)</f>
        <v>0</v>
      </c>
      <c r="I35" s="17"/>
      <c r="J35" s="29"/>
    </row>
    <row r="36" spans="1:10" ht="21" customHeight="1">
      <c r="A36" s="44">
        <v>10</v>
      </c>
      <c r="B36" s="46" t="s">
        <v>1</v>
      </c>
      <c r="C36" s="48">
        <v>0</v>
      </c>
      <c r="D36" s="44"/>
      <c r="E36" s="53">
        <f>C36*D36</f>
        <v>0</v>
      </c>
      <c r="F36" s="11">
        <v>117</v>
      </c>
      <c r="G36" s="11">
        <v>0</v>
      </c>
      <c r="H36" s="11">
        <f t="shared" ref="H36:H38" si="12">F36+G36</f>
        <v>117</v>
      </c>
      <c r="I36" s="13" t="s">
        <v>57</v>
      </c>
      <c r="J36" s="21"/>
    </row>
    <row r="37" spans="1:10" ht="21" customHeight="1">
      <c r="A37" s="50"/>
      <c r="B37" s="51"/>
      <c r="C37" s="52"/>
      <c r="D37" s="50"/>
      <c r="E37" s="53"/>
      <c r="F37" s="11">
        <v>53</v>
      </c>
      <c r="G37" s="11">
        <v>0</v>
      </c>
      <c r="H37" s="11">
        <f t="shared" si="12"/>
        <v>53</v>
      </c>
      <c r="I37" s="13" t="s">
        <v>58</v>
      </c>
      <c r="J37" s="21"/>
    </row>
    <row r="38" spans="1:10" ht="21" customHeight="1">
      <c r="A38" s="50"/>
      <c r="B38" s="51"/>
      <c r="C38" s="52"/>
      <c r="D38" s="50"/>
      <c r="E38" s="53"/>
      <c r="F38" s="11">
        <v>16.2</v>
      </c>
      <c r="G38" s="11">
        <v>0</v>
      </c>
      <c r="H38" s="11">
        <f t="shared" si="12"/>
        <v>16.2</v>
      </c>
      <c r="I38" s="13" t="s">
        <v>5</v>
      </c>
      <c r="J38" s="21"/>
    </row>
    <row r="39" spans="1:10" s="18" customFormat="1" ht="16">
      <c r="A39" s="14"/>
      <c r="B39" s="15" t="s">
        <v>44</v>
      </c>
      <c r="C39" s="16">
        <f>SUM(C36)</f>
        <v>0</v>
      </c>
      <c r="D39" s="16">
        <f>SUM(D36)</f>
        <v>0</v>
      </c>
      <c r="E39" s="16">
        <f>SUM(E36)</f>
        <v>0</v>
      </c>
      <c r="F39" s="16">
        <f>SUM(F36:F38)</f>
        <v>186.2</v>
      </c>
      <c r="G39" s="16">
        <f>SUM(G36:G38)</f>
        <v>0</v>
      </c>
      <c r="H39" s="16">
        <f>SUM(H36:H38)</f>
        <v>186.2</v>
      </c>
      <c r="I39" s="17"/>
      <c r="J39" s="21"/>
    </row>
    <row r="40" spans="1:10" ht="16">
      <c r="A40" s="14"/>
      <c r="B40" s="15" t="s">
        <v>2</v>
      </c>
      <c r="C40" s="16">
        <f t="shared" ref="C40:H40" si="13">SUM(C39,C35,C33,C30,C27,C25,C21,C16,C13,C10)</f>
        <v>0</v>
      </c>
      <c r="D40" s="16">
        <f t="shared" si="13"/>
        <v>0</v>
      </c>
      <c r="E40" s="16">
        <f t="shared" si="13"/>
        <v>0</v>
      </c>
      <c r="F40" s="16">
        <f>SUM(F39,F35,F33,F30,F27,F25,F21,F16,F13,F10)</f>
        <v>1716.7</v>
      </c>
      <c r="G40" s="16">
        <f t="shared" si="13"/>
        <v>0</v>
      </c>
      <c r="H40" s="16">
        <f t="shared" si="13"/>
        <v>1716.7</v>
      </c>
      <c r="I40" s="17"/>
      <c r="J40" s="21"/>
    </row>
    <row r="44" spans="1:10" ht="16">
      <c r="A44" s="57" t="s">
        <v>45</v>
      </c>
      <c r="B44" s="58"/>
      <c r="C44" s="59" t="s">
        <v>46</v>
      </c>
      <c r="D44" s="59"/>
      <c r="E44" s="59" t="s">
        <v>47</v>
      </c>
      <c r="F44" s="59"/>
      <c r="G44" s="59" t="s">
        <v>48</v>
      </c>
      <c r="H44" s="59"/>
      <c r="I44" s="22" t="s">
        <v>49</v>
      </c>
    </row>
    <row r="45" spans="1:10" ht="16">
      <c r="A45" s="60">
        <f>E40</f>
        <v>0</v>
      </c>
      <c r="B45" s="61"/>
      <c r="C45" s="61">
        <f>H40</f>
        <v>1716.7</v>
      </c>
      <c r="D45" s="61"/>
      <c r="E45" s="61">
        <f>F40</f>
        <v>1716.7</v>
      </c>
      <c r="F45" s="61"/>
      <c r="G45" s="61">
        <f>G40</f>
        <v>0</v>
      </c>
      <c r="H45" s="61"/>
      <c r="I45" s="23">
        <f>A45-C45</f>
        <v>-1716.7</v>
      </c>
      <c r="J45" s="24"/>
    </row>
    <row r="47" spans="1:10" ht="21" customHeight="1">
      <c r="A47" s="25" t="s">
        <v>50</v>
      </c>
      <c r="B47" s="18"/>
      <c r="C47" s="26" t="s">
        <v>3</v>
      </c>
      <c r="D47" s="25"/>
      <c r="E47" s="25" t="s">
        <v>51</v>
      </c>
      <c r="F47" s="25"/>
      <c r="G47" s="25" t="s">
        <v>4</v>
      </c>
      <c r="H47" s="25"/>
      <c r="I47" s="18"/>
    </row>
  </sheetData>
  <mergeCells count="65">
    <mergeCell ref="A44:B44"/>
    <mergeCell ref="C44:D44"/>
    <mergeCell ref="E44:F44"/>
    <mergeCell ref="G44:H44"/>
    <mergeCell ref="A45:B45"/>
    <mergeCell ref="C45:D45"/>
    <mergeCell ref="E45:F45"/>
    <mergeCell ref="G45:H45"/>
    <mergeCell ref="J34:J35"/>
    <mergeCell ref="A36:A38"/>
    <mergeCell ref="B36:B38"/>
    <mergeCell ref="C36:C38"/>
    <mergeCell ref="D36:D38"/>
    <mergeCell ref="E36:E38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2025-06-16T06:28:27Z</cp:lastPrinted>
  <dcterms:created xsi:type="dcterms:W3CDTF">2014-04-15T08:52:00Z</dcterms:created>
  <dcterms:modified xsi:type="dcterms:W3CDTF">2025-06-16T06:49:06Z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