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24519"/>
</workbook>
</file>

<file path=xl/calcChain.xml><?xml version="1.0" encoding="utf-8"?>
<calcChain xmlns="http://schemas.openxmlformats.org/spreadsheetml/2006/main">
  <c r="H45" i="3"/>
  <c r="E45"/>
  <c r="F52"/>
  <c r="H28" i="2" l="1"/>
  <c r="B31"/>
  <c r="K31"/>
  <c r="G31"/>
  <c r="G53" i="3"/>
  <c r="H10"/>
  <c r="H11"/>
  <c r="H8"/>
  <c r="H9"/>
  <c r="H13"/>
  <c r="H52"/>
  <c r="H53" s="1"/>
  <c r="C58" s="1"/>
  <c r="F13"/>
  <c r="F53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52"/>
  <c r="E53" s="1"/>
  <c r="A58" s="1"/>
  <c r="I28" i="2"/>
  <c r="G28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<sst xmlns="http://schemas.openxmlformats.org/spreadsheetml/2006/main" count="102" uniqueCount="94">
  <si>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</si>
  <si>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</si>
  <si>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</si>
  <si>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</si>
  <si>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</si>
  <si>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</si>
  <si>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</si>
  <si>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</si>
  <si>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</si>
  <si>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</si>
  <si>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</si>
  <si>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</si>
  <si>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</si>
  <si>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</si>
  <si>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</si>
  <si>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</si>
  <si>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</si>
  <si>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</si>
  <si>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</si>
  <si>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</si>
  <si>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</si>
  <si>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</si>
  <si>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</si>
  <si>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</si>
  <si>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</si>
  <si>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</si>
  <si>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</si>
  <si>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</si>
  <si>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</si>
  <si>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</si>
  <si>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</si>
  <si>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</si>
  <si>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</si>
  <si>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</si>
  <si>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</si>
  <si>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</si>
  <si>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</si>
  <si>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</si>
  <si>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</si>
  <si>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</si>
  <si>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</si>
  <si>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</si>
  <si>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</si>
  <si>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</si>
  <si>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</si>
  <si>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</si>
  <si>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</si>
  <si>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</si>
  <si>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</si>
  <si>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</si>
  <si>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</si>
  <si>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</si>
  <si>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</si>
  <si>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</si>
  <si>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</si>
  <si>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</si>
  <si>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</si>
  <si>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</si>
  <si>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</si>
  <si>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</si>
  <si>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</si>
  <si>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</si>
  <si>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</si>
  <si>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</si>
  <si>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</si>
  <si>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</si>
  <si>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</si>
  <si>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</si>
  <si>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</si>
  <si>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</si>
  <si>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</si>
  <si>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</si>
  <si>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</si>
  <si>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</si>
  <si>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</si>
  <si>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</si>
  <si>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</si>
  <si>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</si>
  <si>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</si>
  <si>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</si>
  <si>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</si>
  <si>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</si>
  <si>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</si>
  <si>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</si>
  <si>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</si>
  <si>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</si>
  <si>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</si>
  <si>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团号：HMIA-180110-LSH911</t>
    <phoneticPr fontId="1" type="noConversion"/>
  </si>
  <si>
    <t>会议日期：2018.1.15-2.21</t>
    <phoneticPr fontId="1" type="noConversion"/>
  </si>
  <si>
    <t>2018.1.12</t>
    <phoneticPr fontId="1" type="noConversion"/>
  </si>
  <si>
    <t>2017.12.28-2018.1.11</t>
    <phoneticPr fontId="1" type="noConversion"/>
  </si>
  <si>
    <t>美国使馆-公司</t>
    <phoneticPr fontId="1" type="noConversion"/>
  </si>
  <si>
    <t xml:space="preserve"> </t>
    <phoneticPr fontId="1" type="noConversion"/>
  </si>
  <si>
    <t xml:space="preserve">给集团签证部1300×10+1400×2=15800            +7×1072=7504        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</si>
</sst>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9" workbookViewId="0">
      <selection activeCell="G48" sqref="G4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>
      <c r="G4" s="83" t="s">
        <v>87</v>
      </c>
      <c r="H4" s="83"/>
      <c r="I4" s="83"/>
      <c r="J4" s="83" t="s">
        <v>88</v>
      </c>
    </row>
    <row r="5" spans="1:12" ht="21" customHeight="1">
      <c r="G5" s="84"/>
      <c r="H5" s="84"/>
      <c r="I5" s="84"/>
      <c r="J5" s="84"/>
    </row>
    <row r="6" spans="1:12" ht="21" customHeight="1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71">
        <v>10</v>
      </c>
      <c r="B45" s="58" t="s">
        <v>5</v>
      </c>
      <c r="C45" s="60">
        <v>0</v>
      </c>
      <c r="D45" s="61">
        <v>0</v>
      </c>
      <c r="E45" s="60">
        <f>C45*D45</f>
        <v>0</v>
      </c>
      <c r="F45" s="38">
        <v>23304</v>
      </c>
      <c r="G45" s="38">
        <v>0</v>
      </c>
      <c r="H45" s="48">
        <f>F45+G45</f>
        <v>23304</v>
      </c>
      <c r="I45" s="2"/>
      <c r="J45" s="87" t="s">
        <v>93</v>
      </c>
    </row>
    <row r="46" spans="1:10" ht="21" customHeight="1">
      <c r="A46" s="90"/>
      <c r="B46" s="58"/>
      <c r="C46" s="60"/>
      <c r="D46" s="61"/>
      <c r="E46" s="60"/>
      <c r="F46" s="38">
        <v>0</v>
      </c>
      <c r="G46" s="38">
        <v>0</v>
      </c>
      <c r="H46" s="38">
        <f t="shared" ref="H46:H51" si="22">F46+G46</f>
        <v>0</v>
      </c>
      <c r="I46" s="2"/>
      <c r="J46" s="88"/>
    </row>
    <row r="47" spans="1:10" ht="21" customHeight="1">
      <c r="A47" s="90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 t="s">
        <v>92</v>
      </c>
      <c r="J47" s="88"/>
    </row>
    <row r="48" spans="1:10" ht="21" customHeight="1">
      <c r="A48" s="90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8"/>
    </row>
    <row r="49" spans="1:10" ht="21" customHeight="1">
      <c r="A49" s="90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8"/>
    </row>
    <row r="50" spans="1:10" ht="21" customHeight="1">
      <c r="A50" s="90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8"/>
    </row>
    <row r="51" spans="1:10" ht="21" customHeight="1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8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23304</v>
      </c>
      <c r="G52" s="39">
        <f t="shared" si="24"/>
        <v>0</v>
      </c>
      <c r="H52" s="39">
        <f t="shared" si="24"/>
        <v>23304</v>
      </c>
      <c r="I52" s="37"/>
      <c r="J52" s="89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23304</v>
      </c>
      <c r="G53" s="39">
        <f t="shared" ref="G53:H53" si="25">SUM(G52,G44,G40,G37,G32,G27,G24,G21,G16,G13)</f>
        <v>0</v>
      </c>
      <c r="H53" s="39">
        <f t="shared" si="25"/>
        <v>23304</v>
      </c>
      <c r="I53" s="37"/>
      <c r="J53" s="41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>
      <c r="A58" s="68">
        <f>E53</f>
        <v>0</v>
      </c>
      <c r="B58" s="65"/>
      <c r="C58" s="65">
        <f>H53</f>
        <v>23304</v>
      </c>
      <c r="D58" s="65"/>
      <c r="E58" s="65">
        <f>F53</f>
        <v>23304</v>
      </c>
      <c r="F58" s="65"/>
      <c r="G58" s="65">
        <f>G53</f>
        <v>0</v>
      </c>
      <c r="H58" s="65"/>
      <c r="I58" s="35">
        <f>A58-C58</f>
        <v>-23304</v>
      </c>
    </row>
    <row r="60" spans="1:10" ht="21" customHeight="1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K29" sqref="K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>
      <c r="B10" s="10"/>
      <c r="C10" s="11"/>
      <c r="D10" s="12" t="s">
        <v>23</v>
      </c>
      <c r="E10" s="12"/>
      <c r="F10" s="93" t="s">
        <v>90</v>
      </c>
      <c r="G10" s="93"/>
      <c r="H10" s="12" t="s">
        <v>24</v>
      </c>
      <c r="I10" s="13"/>
      <c r="J10" s="93" t="s">
        <v>89</v>
      </c>
      <c r="K10" s="9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3" t="s">
        <v>25</v>
      </c>
      <c r="C13" s="104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/>
      <c r="I14" s="95"/>
      <c r="J14" s="96"/>
      <c r="K14" s="22" t="s">
        <v>34</v>
      </c>
    </row>
    <row r="15" spans="2:11" ht="18" customHeight="1">
      <c r="B15" s="44"/>
      <c r="C15" s="45"/>
      <c r="D15" s="98"/>
      <c r="E15" s="91" t="s">
        <v>35</v>
      </c>
      <c r="F15" s="102"/>
      <c r="G15" s="21">
        <v>46</v>
      </c>
      <c r="H15" s="21"/>
      <c r="I15" s="46"/>
      <c r="J15" s="47"/>
      <c r="K15" s="22" t="s">
        <v>91</v>
      </c>
    </row>
    <row r="16" spans="2:11" ht="18" customHeight="1">
      <c r="B16" s="44"/>
      <c r="C16" s="45"/>
      <c r="D16" s="98"/>
      <c r="E16" s="91" t="s">
        <v>35</v>
      </c>
      <c r="F16" s="102"/>
      <c r="G16" s="21">
        <v>14</v>
      </c>
      <c r="H16" s="21"/>
      <c r="I16" s="46"/>
      <c r="J16" s="47"/>
      <c r="K16" s="22"/>
    </row>
    <row r="17" spans="1:11" ht="18" customHeight="1">
      <c r="B17" s="44"/>
      <c r="C17" s="45"/>
      <c r="D17" s="98"/>
      <c r="E17" s="91" t="s">
        <v>35</v>
      </c>
      <c r="F17" s="102"/>
      <c r="G17" s="21">
        <v>13</v>
      </c>
      <c r="H17" s="21"/>
      <c r="I17" s="46"/>
      <c r="J17" s="47"/>
      <c r="K17" s="22"/>
    </row>
    <row r="18" spans="1:11" ht="18" customHeight="1">
      <c r="B18" s="44"/>
      <c r="C18" s="45"/>
      <c r="D18" s="98"/>
      <c r="E18" s="91" t="s">
        <v>35</v>
      </c>
      <c r="F18" s="102"/>
      <c r="G18" s="21">
        <v>14</v>
      </c>
      <c r="H18" s="21"/>
      <c r="I18" s="46"/>
      <c r="J18" s="47"/>
      <c r="K18" s="22"/>
    </row>
    <row r="19" spans="1:11" ht="18" customHeight="1">
      <c r="B19" s="91">
        <v>2</v>
      </c>
      <c r="C19" s="92"/>
      <c r="D19" s="98"/>
      <c r="E19" s="91" t="s">
        <v>35</v>
      </c>
      <c r="F19" s="102"/>
      <c r="G19" s="21">
        <v>26</v>
      </c>
      <c r="H19" s="21"/>
      <c r="I19" s="95"/>
      <c r="J19" s="96"/>
      <c r="K19" s="22" t="s">
        <v>36</v>
      </c>
    </row>
    <row r="20" spans="1:11" ht="18" customHeight="1">
      <c r="A20">
        <v>5</v>
      </c>
      <c r="B20" s="49"/>
      <c r="C20" s="50"/>
      <c r="D20" s="98"/>
      <c r="E20" s="91" t="s">
        <v>35</v>
      </c>
      <c r="F20" s="102"/>
      <c r="G20" s="21">
        <v>15</v>
      </c>
      <c r="H20" s="21"/>
      <c r="I20" s="51"/>
      <c r="J20" s="52"/>
      <c r="K20" s="22"/>
    </row>
    <row r="21" spans="1:11" ht="18" customHeight="1">
      <c r="B21" s="49"/>
      <c r="C21" s="50"/>
      <c r="D21" s="98"/>
      <c r="E21" s="91" t="s">
        <v>35</v>
      </c>
      <c r="F21" s="102"/>
      <c r="G21" s="21">
        <v>15</v>
      </c>
      <c r="H21" s="21"/>
      <c r="I21" s="51"/>
      <c r="J21" s="52"/>
      <c r="K21" s="22"/>
    </row>
    <row r="22" spans="1:11" ht="18" customHeight="1">
      <c r="B22" s="91">
        <v>3</v>
      </c>
      <c r="C22" s="92"/>
      <c r="D22" s="98"/>
      <c r="E22" s="91" t="s">
        <v>37</v>
      </c>
      <c r="F22" s="92"/>
      <c r="G22" s="21">
        <v>0</v>
      </c>
      <c r="H22" s="21"/>
      <c r="I22" s="95"/>
      <c r="J22" s="96"/>
      <c r="K22" s="22" t="s">
        <v>34</v>
      </c>
    </row>
    <row r="23" spans="1:11" ht="18" customHeight="1">
      <c r="B23" s="91">
        <v>4</v>
      </c>
      <c r="C23" s="92"/>
      <c r="D23" s="98"/>
      <c r="E23" s="91" t="s">
        <v>38</v>
      </c>
      <c r="F23" s="92"/>
      <c r="G23" s="21">
        <v>0</v>
      </c>
      <c r="H23" s="21"/>
      <c r="I23" s="95"/>
      <c r="J23" s="96"/>
      <c r="K23" s="22" t="s">
        <v>39</v>
      </c>
    </row>
    <row r="24" spans="1:11" ht="18" customHeight="1">
      <c r="B24" s="91">
        <v>5</v>
      </c>
      <c r="C24" s="92"/>
      <c r="D24" s="99"/>
      <c r="E24" s="91" t="s">
        <v>40</v>
      </c>
      <c r="F24" s="92"/>
      <c r="G24" s="21">
        <v>0</v>
      </c>
      <c r="H24" s="21"/>
      <c r="I24" s="95"/>
      <c r="J24" s="96"/>
      <c r="K24" s="27" t="s">
        <v>41</v>
      </c>
    </row>
    <row r="25" spans="1:11" ht="18" customHeight="1">
      <c r="B25" s="91">
        <v>6</v>
      </c>
      <c r="C25" s="92"/>
      <c r="D25" s="97" t="s">
        <v>42</v>
      </c>
      <c r="E25" s="108"/>
      <c r="F25" s="108"/>
      <c r="G25" s="21"/>
      <c r="H25" s="21"/>
      <c r="I25" s="95"/>
      <c r="J25" s="96"/>
      <c r="K25" s="22"/>
    </row>
    <row r="26" spans="1:11" ht="18" customHeight="1">
      <c r="B26" s="91">
        <v>7</v>
      </c>
      <c r="C26" s="92"/>
      <c r="D26" s="98"/>
      <c r="E26" s="108"/>
      <c r="F26" s="108"/>
      <c r="G26" s="21">
        <v>0</v>
      </c>
      <c r="H26" s="21"/>
      <c r="I26" s="95"/>
      <c r="J26" s="96"/>
      <c r="K26" s="22"/>
    </row>
    <row r="27" spans="1:11" ht="18" customHeight="1">
      <c r="B27" s="91">
        <v>8</v>
      </c>
      <c r="C27" s="92"/>
      <c r="D27" s="99"/>
      <c r="E27" s="108"/>
      <c r="F27" s="108"/>
      <c r="G27" s="21">
        <v>0</v>
      </c>
      <c r="H27" s="21"/>
      <c r="I27" s="95"/>
      <c r="J27" s="96"/>
      <c r="K27" s="22"/>
    </row>
    <row r="28" spans="1:11" ht="18" customHeight="1">
      <c r="B28" s="100" t="s">
        <v>43</v>
      </c>
      <c r="C28" s="109"/>
      <c r="D28" s="109"/>
      <c r="E28" s="109"/>
      <c r="F28" s="101"/>
      <c r="G28" s="23">
        <f>SUM(G14:G27)</f>
        <v>143</v>
      </c>
      <c r="H28" s="23">
        <f>SUM(H14:H27)</f>
        <v>0</v>
      </c>
      <c r="I28" s="106">
        <f>SUM(I14:J27)</f>
        <v>0</v>
      </c>
      <c r="J28" s="107"/>
      <c r="K28" s="24"/>
    </row>
    <row r="29" spans="1:11" ht="18" customHeight="1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1:11" ht="18" customHeight="1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1:11" ht="18" customHeight="1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1:11" ht="14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4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13:C13"/>
    <mergeCell ref="B14:C14"/>
    <mergeCell ref="B19:C19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E22:F22"/>
    <mergeCell ref="E23:F23"/>
    <mergeCell ref="E13:F13"/>
    <mergeCell ref="E14:F14"/>
    <mergeCell ref="E20:F20"/>
    <mergeCell ref="E21:F21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2018-01-12T02:28:57Z</cp:lastPrinted>
  <dcterms:created xsi:type="dcterms:W3CDTF">2014-04-15T08:52:03Z</dcterms:created>
  <dcterms:modified xsi:type="dcterms:W3CDTF">2018-01-12T03:28:35Z</dcterms:modified>
</cp:coreProperties>
</file>