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<sst xmlns="http://schemas.openxmlformats.org/spreadsheetml/2006/main" count="116" uniqueCount="88">
  <si>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</si>
  <si>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</si>
  <si>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</si>
  <si>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</si>
  <si>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</si>
  <si>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</si>
  <si>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</si>
  <si>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</si>
  <si>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</si>
  <si>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</si>
  <si>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</si>
  <si>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</si>
  <si>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</si>
  <si>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</si>
  <si>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</si>
  <si>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</si>
  <si>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</si>
  <si>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</si>
  <si>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</si>
  <si>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</si>
  <si>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</si>
  <si>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</si>
  <si>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</si>
  <si>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</si>
  <si>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</si>
  <si>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</si>
  <si>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</si>
  <si>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</si>
  <si>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</si>
  <si>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</si>
  <si>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</si>
  <si>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</si>
  <si>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</si>
  <si>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</si>
  <si>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</si>
  <si>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</si>
  <si>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</si>
  <si>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</si>
  <si>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</si>
  <si>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</si>
  <si>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</si>
  <si>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</si>
  <si>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</si>
  <si>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</si>
  <si>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</si>
  <si>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</si>
  <si>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</si>
  <si>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</si>
  <si>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</si>
  <si>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</si>
  <si>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</si>
  <si>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</si>
  <si>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</si>
  <si>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</si>
  <si>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</si>
  <si>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</si>
  <si>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</si>
  <si>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团建临时增加费用</t>
  </si>
  <si>
    <t>需有客户邮件确认，并抄送合规部。</t>
  </si>
  <si>
    <t>客户使用费用合计</t>
  </si>
  <si>
    <t>活动餐费</t>
  </si>
  <si>
    <t>外出用餐费用</t>
  </si>
  <si>
    <t>需提供刷卡联、菜单（小票）</t>
  </si>
  <si>
    <t>活动餐费合计</t>
  </si>
  <si>
    <t>现地采买费用</t>
  </si>
  <si>
    <t>酒水、香烟、防疫物料等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</si>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</sst>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indexed="8"/>
      <name val="宋体"/>
      <charset val="134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28" fillId="25" borderId="20" applyNumberFormat="0" applyAlignment="0" applyProtection="0">
      <alignment vertical="center"/>
    </xf>
    <xf numFmtId="0" fontId="21" fillId="30" borderId="2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/>
      <c r="G5" s="62"/>
      <c r="H5" s="61" t="s">
        <v>2</v>
      </c>
      <c r="I5" s="60"/>
      <c r="J5" s="62" t="s">
        <v>3</v>
      </c>
      <c r="K5" s="90"/>
    </row>
    <row r="6" ht="20.1" customHeight="1" spans="2:11">
      <c r="B6" s="63"/>
      <c r="C6" s="64"/>
      <c r="D6" s="65" t="s">
        <v>4</v>
      </c>
      <c r="E6" s="65"/>
      <c r="F6" s="66"/>
      <c r="G6" s="66"/>
      <c r="H6" s="65" t="s">
        <v>5</v>
      </c>
      <c r="I6" s="64"/>
      <c r="J6" s="66" t="s">
        <v>6</v>
      </c>
      <c r="K6" s="91"/>
    </row>
    <row r="7" ht="20.1" customHeight="1" spans="2:11">
      <c r="B7" s="63"/>
      <c r="C7" s="64"/>
      <c r="D7" s="65" t="s">
        <v>7</v>
      </c>
      <c r="E7" s="65"/>
      <c r="F7" s="66"/>
      <c r="G7" s="66"/>
      <c r="H7" s="65" t="s">
        <v>8</v>
      </c>
      <c r="I7" s="92"/>
      <c r="J7" s="93"/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9</v>
      </c>
      <c r="I8" s="94"/>
      <c r="J8" s="95"/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10</v>
      </c>
      <c r="C10" s="73"/>
      <c r="D10" s="74" t="s">
        <v>11</v>
      </c>
      <c r="E10" s="74" t="s">
        <v>12</v>
      </c>
      <c r="F10" s="75"/>
      <c r="G10" s="76" t="s">
        <v>13</v>
      </c>
      <c r="H10" s="75" t="s">
        <v>14</v>
      </c>
      <c r="I10" s="74" t="s">
        <v>15</v>
      </c>
      <c r="J10" s="75"/>
      <c r="K10" s="76" t="s">
        <v>16</v>
      </c>
    </row>
    <row r="11" spans="2:11">
      <c r="B11" s="77">
        <v>1</v>
      </c>
      <c r="C11" s="78"/>
      <c r="D11" s="79" t="s">
        <v>17</v>
      </c>
      <c r="E11" s="80" t="s">
        <v>18</v>
      </c>
      <c r="F11" s="80"/>
      <c r="G11" s="81"/>
      <c r="H11" s="81"/>
      <c r="I11" s="74"/>
      <c r="J11" s="75"/>
      <c r="K11" s="97"/>
    </row>
    <row r="12" spans="2:11">
      <c r="B12" s="77">
        <v>2</v>
      </c>
      <c r="C12" s="78"/>
      <c r="D12" s="80" t="s">
        <v>19</v>
      </c>
      <c r="E12" s="80" t="s">
        <v>20</v>
      </c>
      <c r="F12" s="80"/>
      <c r="G12" s="81"/>
      <c r="H12" s="81"/>
      <c r="I12" s="98"/>
      <c r="J12" s="99"/>
      <c r="K12" s="100"/>
    </row>
    <row r="13" spans="2:11">
      <c r="B13" s="77">
        <v>3</v>
      </c>
      <c r="C13" s="78"/>
      <c r="D13" s="80"/>
      <c r="E13" s="80" t="s">
        <v>20</v>
      </c>
      <c r="F13" s="80"/>
      <c r="G13" s="81"/>
      <c r="H13" s="81"/>
      <c r="I13" s="98"/>
      <c r="J13" s="99"/>
      <c r="K13" s="100"/>
    </row>
    <row r="14" spans="2:11">
      <c r="B14" s="77">
        <v>4</v>
      </c>
      <c r="C14" s="78"/>
      <c r="D14" s="80"/>
      <c r="E14" s="80" t="s">
        <v>20</v>
      </c>
      <c r="F14" s="80"/>
      <c r="G14" s="81"/>
      <c r="H14" s="81"/>
      <c r="I14" s="98"/>
      <c r="J14" s="99"/>
      <c r="K14" s="100"/>
    </row>
    <row r="15" spans="2:11">
      <c r="B15" s="77">
        <v>5</v>
      </c>
      <c r="C15" s="78"/>
      <c r="D15" s="80"/>
      <c r="E15" s="80" t="s">
        <v>20</v>
      </c>
      <c r="F15" s="80"/>
      <c r="G15" s="81"/>
      <c r="H15" s="81"/>
      <c r="I15" s="98"/>
      <c r="J15" s="99"/>
      <c r="K15" s="100"/>
    </row>
    <row r="16" spans="2:11">
      <c r="B16" s="77">
        <v>6</v>
      </c>
      <c r="C16" s="78"/>
      <c r="D16" s="80"/>
      <c r="E16" s="80" t="s">
        <v>20</v>
      </c>
      <c r="F16" s="80"/>
      <c r="G16" s="81"/>
      <c r="H16" s="81"/>
      <c r="I16" s="98"/>
      <c r="J16" s="99"/>
      <c r="K16" s="100"/>
    </row>
    <row r="17" spans="2:11">
      <c r="B17" s="77">
        <v>7</v>
      </c>
      <c r="C17" s="78"/>
      <c r="D17" s="80"/>
      <c r="E17" s="80" t="s">
        <v>20</v>
      </c>
      <c r="F17" s="80"/>
      <c r="G17" s="81"/>
      <c r="H17" s="81"/>
      <c r="I17" s="98"/>
      <c r="J17" s="99"/>
      <c r="K17" s="100"/>
    </row>
    <row r="18" spans="2:11">
      <c r="B18" s="77">
        <v>8</v>
      </c>
      <c r="C18" s="78"/>
      <c r="D18" s="80"/>
      <c r="E18" s="80" t="s">
        <v>20</v>
      </c>
      <c r="F18" s="80"/>
      <c r="G18" s="81"/>
      <c r="H18" s="81"/>
      <c r="I18" s="98"/>
      <c r="J18" s="99"/>
      <c r="K18" s="100"/>
    </row>
    <row r="19" spans="2:11">
      <c r="B19" s="77">
        <v>9</v>
      </c>
      <c r="C19" s="78"/>
      <c r="D19" s="82" t="s">
        <v>21</v>
      </c>
      <c r="E19" s="80" t="s">
        <v>21</v>
      </c>
      <c r="F19" s="80"/>
      <c r="G19" s="81"/>
      <c r="H19" s="81"/>
      <c r="I19" s="98"/>
      <c r="J19" s="99"/>
      <c r="K19" s="101"/>
    </row>
    <row r="20" spans="2:11">
      <c r="B20" s="77">
        <v>10</v>
      </c>
      <c r="C20" s="78"/>
      <c r="D20" s="82"/>
      <c r="E20" s="80" t="s">
        <v>21</v>
      </c>
      <c r="F20" s="80"/>
      <c r="G20" s="81"/>
      <c r="H20" s="81"/>
      <c r="I20" s="98"/>
      <c r="J20" s="99"/>
      <c r="K20" s="100"/>
    </row>
    <row r="21" spans="2:11">
      <c r="B21" s="77">
        <v>11</v>
      </c>
      <c r="C21" s="78"/>
      <c r="D21" s="82"/>
      <c r="E21" s="80" t="s">
        <v>21</v>
      </c>
      <c r="F21" s="80"/>
      <c r="G21" s="81"/>
      <c r="H21" s="81"/>
      <c r="I21" s="98"/>
      <c r="J21" s="99"/>
      <c r="K21" s="100"/>
    </row>
    <row r="22" spans="2:11">
      <c r="B22" s="77">
        <v>12</v>
      </c>
      <c r="C22" s="78"/>
      <c r="D22" s="83" t="s">
        <v>22</v>
      </c>
      <c r="E22" s="80" t="s">
        <v>23</v>
      </c>
      <c r="F22" s="80"/>
      <c r="G22" s="81"/>
      <c r="H22" s="81"/>
      <c r="I22" s="98"/>
      <c r="J22" s="99"/>
      <c r="K22" s="100"/>
    </row>
    <row r="23" ht="20.1" customHeight="1" spans="2:11">
      <c r="B23" s="74" t="s">
        <v>24</v>
      </c>
      <c r="C23" s="84"/>
      <c r="D23" s="84"/>
      <c r="E23" s="84"/>
      <c r="F23" s="75"/>
      <c r="G23" s="85">
        <f>SUM(G11:G22)</f>
        <v>0</v>
      </c>
      <c r="H23" s="85">
        <f>SUM(H11:H22)</f>
        <v>0</v>
      </c>
      <c r="I23" s="102">
        <f>SUM(I11:J22)</f>
        <v>0</v>
      </c>
      <c r="J23" s="103"/>
      <c r="K23" s="104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5"/>
      <c r="K24" s="71"/>
    </row>
    <row r="25" ht="20.1" customHeight="1" spans="2:11">
      <c r="B25" s="76" t="s">
        <v>14</v>
      </c>
      <c r="C25" s="76"/>
      <c r="D25" s="76"/>
      <c r="E25" s="76"/>
      <c r="F25" s="76"/>
      <c r="G25" s="76" t="s">
        <v>25</v>
      </c>
      <c r="H25" s="76"/>
      <c r="I25" s="76"/>
      <c r="J25" s="76"/>
      <c r="K25" s="76" t="s">
        <v>26</v>
      </c>
    </row>
    <row r="26" ht="20.1" customHeight="1" spans="2:11">
      <c r="B26" s="86">
        <f>H23</f>
        <v>0</v>
      </c>
      <c r="C26" s="86"/>
      <c r="D26" s="86"/>
      <c r="E26" s="86"/>
      <c r="F26" s="86"/>
      <c r="G26" s="86">
        <f>I23</f>
        <v>0</v>
      </c>
      <c r="H26" s="86"/>
      <c r="I26" s="86"/>
      <c r="J26" s="86"/>
      <c r="K26" s="106">
        <f>SUM(B26:J26)</f>
        <v>0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27</v>
      </c>
      <c r="C28" s="71"/>
      <c r="D28" s="71"/>
      <c r="E28" s="71"/>
      <c r="F28" s="71" t="s">
        <v>28</v>
      </c>
      <c r="G28" s="71" t="s">
        <v>29</v>
      </c>
      <c r="H28" s="71"/>
      <c r="I28" s="71"/>
      <c r="J28" s="71" t="s">
        <v>30</v>
      </c>
      <c r="K28" s="71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/>
      <c r="G33" s="62"/>
      <c r="H33" s="61" t="s">
        <v>2</v>
      </c>
      <c r="I33" s="60"/>
      <c r="J33" s="62"/>
      <c r="K33" s="90"/>
    </row>
    <row r="34" ht="20.1" customHeight="1" spans="2:11">
      <c r="B34" s="63"/>
      <c r="C34" s="64"/>
      <c r="D34" s="65" t="s">
        <v>4</v>
      </c>
      <c r="E34" s="65"/>
      <c r="F34" s="66"/>
      <c r="G34" s="66"/>
      <c r="H34" s="65" t="s">
        <v>5</v>
      </c>
      <c r="I34" s="64"/>
      <c r="J34" s="66"/>
      <c r="K34" s="91"/>
    </row>
    <row r="35" ht="20.1" customHeight="1" spans="2:11">
      <c r="B35" s="63"/>
      <c r="C35" s="64"/>
      <c r="D35" s="65" t="s">
        <v>7</v>
      </c>
      <c r="E35" s="65"/>
      <c r="F35" s="66"/>
      <c r="G35" s="66"/>
      <c r="H35" s="65" t="s">
        <v>8</v>
      </c>
      <c r="I35" s="92"/>
      <c r="J35" s="93"/>
      <c r="K35" s="91"/>
    </row>
    <row r="36" ht="20.1" customHeight="1" spans="2:11">
      <c r="B36" s="67"/>
      <c r="C36" s="68"/>
      <c r="D36" s="69"/>
      <c r="E36" s="69"/>
      <c r="F36" s="70"/>
      <c r="G36" s="70"/>
      <c r="H36" s="69" t="s">
        <v>9</v>
      </c>
      <c r="I36" s="94"/>
      <c r="J36" s="70"/>
      <c r="K36" s="96"/>
    </row>
    <row r="37" ht="20.1" customHeight="1"/>
    <row r="38" ht="20.1" customHeight="1" spans="2:11">
      <c r="B38" s="80"/>
      <c r="C38" s="80"/>
      <c r="D38" s="87" t="s">
        <v>32</v>
      </c>
      <c r="E38" s="80" t="s">
        <v>33</v>
      </c>
      <c r="F38" s="80"/>
      <c r="G38" s="81" t="s">
        <v>34</v>
      </c>
      <c r="H38" s="81" t="s">
        <v>35</v>
      </c>
      <c r="I38" s="81" t="s">
        <v>24</v>
      </c>
      <c r="J38" s="81"/>
      <c r="K38" s="107" t="s">
        <v>16</v>
      </c>
    </row>
    <row r="39" spans="2:11">
      <c r="B39" s="80">
        <v>1</v>
      </c>
      <c r="C39" s="80"/>
      <c r="D39" s="87">
        <f>F34</f>
        <v>0</v>
      </c>
      <c r="E39" s="80"/>
      <c r="F39" s="80"/>
      <c r="G39" s="81"/>
      <c r="H39" s="81"/>
      <c r="I39" s="98"/>
      <c r="J39" s="99"/>
      <c r="K39" s="107"/>
    </row>
    <row r="40" ht="20.1" customHeight="1" spans="2:11">
      <c r="B40" s="80">
        <v>2</v>
      </c>
      <c r="C40" s="80"/>
      <c r="D40" s="87">
        <f>F34</f>
        <v>0</v>
      </c>
      <c r="E40" s="80"/>
      <c r="F40" s="80"/>
      <c r="G40" s="81"/>
      <c r="H40" s="81"/>
      <c r="I40" s="98"/>
      <c r="J40" s="99"/>
      <c r="K40" s="107"/>
    </row>
    <row r="41" ht="20.1" customHeight="1" spans="2:11">
      <c r="B41" s="80">
        <v>3</v>
      </c>
      <c r="C41" s="80"/>
      <c r="D41" s="88"/>
      <c r="E41" s="80"/>
      <c r="F41" s="80"/>
      <c r="G41" s="81"/>
      <c r="H41" s="81"/>
      <c r="I41" s="98"/>
      <c r="J41" s="99"/>
      <c r="K41" s="100"/>
    </row>
    <row r="42" ht="20.1" customHeight="1" spans="2:11">
      <c r="B42" s="74" t="s">
        <v>24</v>
      </c>
      <c r="C42" s="84"/>
      <c r="D42" s="84"/>
      <c r="E42" s="84"/>
      <c r="F42" s="75"/>
      <c r="G42" s="85"/>
      <c r="H42" s="85"/>
      <c r="I42" s="102">
        <f>SUM(I39:J41)</f>
        <v>0</v>
      </c>
      <c r="J42" s="103"/>
      <c r="K42" s="104"/>
    </row>
    <row r="43" ht="20.1" customHeight="1" spans="2:11">
      <c r="B43" s="71" t="s">
        <v>27</v>
      </c>
      <c r="C43" s="71"/>
      <c r="D43" s="71"/>
      <c r="E43" s="71"/>
      <c r="F43" s="71" t="s">
        <v>28</v>
      </c>
      <c r="G43" s="71" t="s">
        <v>29</v>
      </c>
      <c r="H43" s="71"/>
      <c r="I43" s="71"/>
      <c r="J43" s="71" t="s">
        <v>30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E28" sqref="E28:E2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39823008849558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56</v>
      </c>
      <c r="C17" s="23">
        <v>5000</v>
      </c>
      <c r="D17" s="21">
        <v>1</v>
      </c>
      <c r="E17" s="23">
        <f>C17*D17</f>
        <v>5000</v>
      </c>
      <c r="F17" s="15">
        <v>0</v>
      </c>
      <c r="G17" s="15">
        <v>0</v>
      </c>
      <c r="H17" s="15">
        <f>F17+G17</f>
        <v>0</v>
      </c>
      <c r="I17" s="39" t="s">
        <v>57</v>
      </c>
      <c r="J17" s="44" t="s">
        <v>58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59</v>
      </c>
      <c r="C21" s="19">
        <f>SUM(C17)</f>
        <v>5000</v>
      </c>
      <c r="D21" s="20">
        <f t="shared" ref="D21:E21" si="2">SUM(D17)</f>
        <v>1</v>
      </c>
      <c r="E21" s="20">
        <f t="shared" si="2"/>
        <v>5000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60</v>
      </c>
      <c r="C22" s="15">
        <v>10000</v>
      </c>
      <c r="D22" s="13">
        <v>1</v>
      </c>
      <c r="E22" s="16">
        <f>C22*D22</f>
        <v>10000</v>
      </c>
      <c r="F22" s="15">
        <v>0</v>
      </c>
      <c r="G22" s="15">
        <v>0</v>
      </c>
      <c r="H22" s="15">
        <f>F22+G22</f>
        <v>0</v>
      </c>
      <c r="I22" s="47" t="s">
        <v>61</v>
      </c>
      <c r="J22" s="44" t="s">
        <v>62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s="1" customFormat="1" customHeight="1" spans="1:10">
      <c r="A27" s="17"/>
      <c r="B27" s="18" t="s">
        <v>63</v>
      </c>
      <c r="C27" s="19">
        <f>C22</f>
        <v>10000</v>
      </c>
      <c r="D27" s="20">
        <f>D22</f>
        <v>1</v>
      </c>
      <c r="E27" s="20">
        <f>E22</f>
        <v>10000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64</v>
      </c>
      <c r="C28" s="23">
        <v>5000</v>
      </c>
      <c r="D28" s="21">
        <v>1</v>
      </c>
      <c r="E28" s="16">
        <f>C28*D28</f>
        <v>5000</v>
      </c>
      <c r="F28" s="15">
        <v>0</v>
      </c>
      <c r="G28" s="15">
        <v>0</v>
      </c>
      <c r="H28" s="15">
        <f>F28+G28</f>
        <v>0</v>
      </c>
      <c r="I28" s="47" t="s">
        <v>65</v>
      </c>
      <c r="J28" s="48" t="s">
        <v>66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>F29+G29</f>
        <v>0</v>
      </c>
      <c r="I29" s="47"/>
      <c r="J29" s="49"/>
    </row>
    <row r="30" s="1" customFormat="1" customHeight="1" spans="1:10">
      <c r="A30" s="17"/>
      <c r="B30" s="18" t="s">
        <v>67</v>
      </c>
      <c r="C30" s="19">
        <f>SUM(C28:C29)</f>
        <v>5000</v>
      </c>
      <c r="D30" s="20">
        <f t="shared" ref="D30" si="3">SUM(D28)</f>
        <v>1</v>
      </c>
      <c r="E30" s="20">
        <f>E28</f>
        <v>5000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2"/>
      <c r="J30" s="50"/>
    </row>
    <row r="31" customHeight="1" spans="1:10">
      <c r="A31" s="13">
        <v>6</v>
      </c>
      <c r="B31" s="14" t="s">
        <v>68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69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4">F33+G33</f>
        <v>0</v>
      </c>
      <c r="I33" s="39"/>
      <c r="J33" s="45"/>
    </row>
    <row r="34" s="1" customFormat="1" customHeight="1" spans="1:10">
      <c r="A34" s="17"/>
      <c r="B34" s="18" t="s">
        <v>70</v>
      </c>
      <c r="C34" s="19">
        <f>SUM(C31)</f>
        <v>0</v>
      </c>
      <c r="D34" s="20">
        <f t="shared" ref="D34:E34" si="5">SUM(D31)</f>
        <v>0</v>
      </c>
      <c r="E34" s="20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2"/>
      <c r="J34" s="46"/>
    </row>
    <row r="35" customHeight="1" spans="1:10">
      <c r="A35" s="13">
        <v>7</v>
      </c>
      <c r="B35" s="14" t="s">
        <v>71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4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52"/>
    </row>
    <row r="39" s="1" customFormat="1" customHeight="1" spans="1:10">
      <c r="A39" s="17"/>
      <c r="B39" s="18" t="s">
        <v>72</v>
      </c>
      <c r="C39" s="19">
        <f>SUM(C35)</f>
        <v>0</v>
      </c>
      <c r="D39" s="20">
        <f t="shared" ref="D39:E39" si="6">SUM(D35)</f>
        <v>0</v>
      </c>
      <c r="E39" s="20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42"/>
      <c r="J39" s="53"/>
    </row>
    <row r="40" customHeight="1" spans="1:10">
      <c r="A40" s="13">
        <v>8</v>
      </c>
      <c r="B40" s="14" t="s">
        <v>73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4"/>
        <v>0</v>
      </c>
      <c r="I40" s="39"/>
      <c r="J40" s="44" t="s">
        <v>74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5"/>
    </row>
    <row r="42" s="1" customFormat="1" customHeight="1" spans="1:10">
      <c r="A42" s="17"/>
      <c r="B42" s="18" t="s">
        <v>75</v>
      </c>
      <c r="C42" s="19">
        <f>SUM(C40)</f>
        <v>0</v>
      </c>
      <c r="D42" s="20">
        <f t="shared" ref="D42:E42" si="8">SUM(D40)</f>
        <v>0</v>
      </c>
      <c r="E42" s="20">
        <f t="shared" si="8"/>
        <v>0</v>
      </c>
      <c r="F42" s="19">
        <f>SUM(F40:F41)</f>
        <v>0</v>
      </c>
      <c r="G42" s="19">
        <f t="shared" ref="G42:H42" si="9">SUM(G40:G41)</f>
        <v>0</v>
      </c>
      <c r="H42" s="19">
        <f t="shared" si="9"/>
        <v>0</v>
      </c>
      <c r="I42" s="42"/>
      <c r="J42" s="46"/>
    </row>
    <row r="43" customHeight="1" spans="1:10">
      <c r="A43" s="13">
        <v>9</v>
      </c>
      <c r="B43" s="14" t="s">
        <v>76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4"/>
        <v>0</v>
      </c>
      <c r="I43" s="39"/>
      <c r="J43" s="40" t="s">
        <v>77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39"/>
      <c r="J45" s="41"/>
    </row>
    <row r="46" s="1" customFormat="1" customHeight="1" spans="1:10">
      <c r="A46" s="17"/>
      <c r="B46" s="18" t="s">
        <v>78</v>
      </c>
      <c r="C46" s="19">
        <f>SUM(C43)</f>
        <v>0</v>
      </c>
      <c r="D46" s="20">
        <f t="shared" ref="D46:E46" si="10">SUM(D43)</f>
        <v>0</v>
      </c>
      <c r="E46" s="20">
        <f t="shared" si="10"/>
        <v>0</v>
      </c>
      <c r="F46" s="19">
        <f>SUM(F43:F45)</f>
        <v>0</v>
      </c>
      <c r="G46" s="19">
        <f t="shared" ref="G46:H46" si="11">SUM(G43:G45)</f>
        <v>0</v>
      </c>
      <c r="H46" s="19">
        <f t="shared" si="11"/>
        <v>0</v>
      </c>
      <c r="I46" s="42"/>
      <c r="J46" s="43"/>
    </row>
    <row r="47" customHeight="1" spans="1:10">
      <c r="A47" s="24">
        <v>10</v>
      </c>
      <c r="B47" s="14" t="s">
        <v>79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2"/>
    </row>
    <row r="48" s="1" customFormat="1" customHeight="1" spans="1:10">
      <c r="A48" s="17"/>
      <c r="B48" s="18" t="s">
        <v>80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3"/>
    </row>
    <row r="49" customHeight="1" spans="1:10">
      <c r="A49" s="17"/>
      <c r="B49" s="18" t="s">
        <v>24</v>
      </c>
      <c r="C49" s="19">
        <f>SUM(C48,C46,C42,C39,C34,C30,C27,C21,C16,C13)</f>
        <v>20000</v>
      </c>
      <c r="D49" s="20">
        <f>SUM(D48,D46,D42,D39,D34,D30,D27,D21,D16,D13)</f>
        <v>3</v>
      </c>
      <c r="E49" s="20">
        <f>SUM(E48,E46,E42,E39,E34,E30,E27,E21,E16,E13)</f>
        <v>20000</v>
      </c>
      <c r="F49" s="19">
        <f>SUM(F48,F46,F42,F39,F34,F30,F27,F21,F16,F13)</f>
        <v>0</v>
      </c>
      <c r="G49" s="19">
        <f>SUM(G48,G46,G42,G39,G34,G30,G27,G21,G16,G13)</f>
        <v>0</v>
      </c>
      <c r="H49" s="19">
        <f>H13+H21+H16+H27+H30+H34+H39+H42+H46+H48</f>
        <v>0</v>
      </c>
      <c r="I49" s="42"/>
      <c r="J49" s="54"/>
    </row>
    <row r="53" customHeight="1" spans="1:9">
      <c r="A53" s="30" t="s">
        <v>81</v>
      </c>
      <c r="B53" s="31"/>
      <c r="C53" s="32" t="s">
        <v>82</v>
      </c>
      <c r="D53" s="32"/>
      <c r="E53" s="32" t="s">
        <v>83</v>
      </c>
      <c r="F53" s="32"/>
      <c r="G53" s="32" t="s">
        <v>84</v>
      </c>
      <c r="H53" s="32"/>
      <c r="I53" s="55" t="s">
        <v>85</v>
      </c>
    </row>
    <row r="54" customHeight="1" spans="1:9">
      <c r="A54" s="33">
        <f>E49</f>
        <v>20000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6">
        <f>A54-C54</f>
        <v>20000</v>
      </c>
    </row>
    <row r="56" customHeight="1" spans="1:9">
      <c r="A56" s="35" t="s">
        <v>86</v>
      </c>
      <c r="B56" s="36"/>
      <c r="C56" s="37" t="s">
        <v>28</v>
      </c>
      <c r="D56" s="35"/>
      <c r="E56" s="35" t="s">
        <v>87</v>
      </c>
      <c r="F56" s="35"/>
      <c r="G56" s="35" t="s">
        <v>30</v>
      </c>
      <c r="H56" s="35"/>
      <c r="I56" s="36"/>
    </row>
  </sheetData>
  <mergeCells count="7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2020-10-09T02:24:39Z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